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192.168.163.60\share\文書ファイル_NAS\１　商工会\労働保険、労務関係\01　年度更新・納入通知書・増加概算・再確定\令和7年度\ホームページ掲載年更新エクセルデータ様式\"/>
    </mc:Choice>
  </mc:AlternateContent>
  <xr:revisionPtr revIDLastSave="0" documentId="8_{D21A7534-55B0-4356-9957-041D09BE61FF}" xr6:coauthVersionLast="47" xr6:coauthVersionMax="47" xr10:uidLastSave="{00000000-0000-0000-0000-000000000000}"/>
  <bookViews>
    <workbookView xWindow="30" yWindow="720" windowWidth="20460" windowHeight="10200" activeTab="1" xr2:uid="{00000000-000D-0000-FFFF-FFFF00000000}"/>
  </bookViews>
  <sheets>
    <sheet name="常用" sheetId="3" r:id="rId1"/>
    <sheet name="臨時" sheetId="5" r:id="rId2"/>
    <sheet name="兼務役員" sheetId="8" r:id="rId3"/>
    <sheet name="賃金等の報告書（商工会提出）" sheetId="1" r:id="rId4"/>
    <sheet name="集計" sheetId="7" state="hidden" r:id="rId5"/>
    <sheet name="記載例等" sheetId="2" r:id="rId6"/>
  </sheets>
  <definedNames>
    <definedName name="_xlnm.Print_Area" localSheetId="5">記載例等!$A$1:$BJ$63</definedName>
    <definedName name="_xlnm.Print_Area" localSheetId="3">'賃金等の報告書（商工会提出）'!$A$1:$BK$62</definedName>
    <definedName name="_xlnm.Print_Titles" localSheetId="4">集計!$2:$3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7" l="1"/>
  <c r="C17" i="7"/>
  <c r="C16" i="7"/>
  <c r="C15" i="7"/>
  <c r="C14" i="7"/>
  <c r="C13" i="7"/>
  <c r="C12" i="7"/>
  <c r="C11" i="7"/>
  <c r="C10" i="7"/>
  <c r="C9" i="7"/>
  <c r="C8" i="7"/>
  <c r="G18" i="7"/>
  <c r="G17" i="7"/>
  <c r="G16" i="7"/>
  <c r="G15" i="7"/>
  <c r="G14" i="7"/>
  <c r="G13" i="7"/>
  <c r="G12" i="7"/>
  <c r="G11" i="7"/>
  <c r="I11" i="7" s="1"/>
  <c r="G10" i="7"/>
  <c r="G9" i="7"/>
  <c r="G8" i="7"/>
  <c r="G7" i="7"/>
  <c r="I18" i="7"/>
  <c r="C7" i="7"/>
  <c r="D22" i="1" s="1"/>
  <c r="C26" i="5"/>
  <c r="Q15" i="5"/>
  <c r="Q16" i="5"/>
  <c r="Q17" i="5"/>
  <c r="Q18" i="5"/>
  <c r="Q19" i="5"/>
  <c r="Q20" i="5"/>
  <c r="Q21" i="5"/>
  <c r="Q22" i="5"/>
  <c r="Q23" i="5"/>
  <c r="Q24" i="5"/>
  <c r="Q25" i="5"/>
  <c r="Q8" i="5"/>
  <c r="Q9" i="5"/>
  <c r="Q10" i="5"/>
  <c r="Q11" i="5"/>
  <c r="Q12" i="5"/>
  <c r="Q13" i="5"/>
  <c r="Q14" i="5"/>
  <c r="P26" i="3"/>
  <c r="D26" i="3"/>
  <c r="E26" i="3"/>
  <c r="F26" i="3"/>
  <c r="G26" i="3"/>
  <c r="H26" i="3"/>
  <c r="I26" i="3"/>
  <c r="J26" i="3"/>
  <c r="K26" i="3"/>
  <c r="L26" i="3"/>
  <c r="M26" i="3"/>
  <c r="N26" i="3"/>
  <c r="O26" i="3"/>
  <c r="C26" i="3"/>
  <c r="Q16" i="3"/>
  <c r="Q17" i="3"/>
  <c r="Q18" i="3"/>
  <c r="Q19" i="3"/>
  <c r="Q20" i="3"/>
  <c r="Q21" i="3"/>
  <c r="Q22" i="3"/>
  <c r="Q23" i="3"/>
  <c r="Q24" i="3"/>
  <c r="Q25" i="3"/>
  <c r="AK34" i="2"/>
  <c r="AK35" i="2"/>
  <c r="AI34" i="2"/>
  <c r="AI35" i="2"/>
  <c r="AN23" i="2"/>
  <c r="AN24" i="2"/>
  <c r="AN25" i="2"/>
  <c r="AN26" i="2"/>
  <c r="AN27" i="2"/>
  <c r="AN28" i="2"/>
  <c r="AN29" i="2"/>
  <c r="AN30" i="2"/>
  <c r="AN31" i="2"/>
  <c r="AN32" i="2"/>
  <c r="AN33" i="2"/>
  <c r="AN34" i="2"/>
  <c r="AN35" i="2"/>
  <c r="AM23" i="2"/>
  <c r="AM24" i="2"/>
  <c r="AM25" i="2"/>
  <c r="AM26" i="2"/>
  <c r="AM27" i="2"/>
  <c r="AM28" i="2"/>
  <c r="AM29" i="2"/>
  <c r="AM30" i="2"/>
  <c r="AM31" i="2"/>
  <c r="AM32" i="2"/>
  <c r="AM33" i="2"/>
  <c r="AN22" i="2"/>
  <c r="AM22" i="2"/>
  <c r="Q1" i="8"/>
  <c r="Q1" i="5"/>
  <c r="Q1" i="3"/>
  <c r="B1" i="7"/>
  <c r="E18" i="7"/>
  <c r="E20" i="7"/>
  <c r="H35" i="1" s="1"/>
  <c r="AM35" i="1" s="1"/>
  <c r="E19" i="7"/>
  <c r="H34" i="1" s="1"/>
  <c r="AM34" i="1" s="1"/>
  <c r="E17" i="7"/>
  <c r="H32" i="1" s="1"/>
  <c r="AM32" i="1" s="1"/>
  <c r="E16" i="7"/>
  <c r="H31" i="1" s="1"/>
  <c r="AM31" i="1" s="1"/>
  <c r="E15" i="7"/>
  <c r="H30" i="1" s="1"/>
  <c r="AM30" i="1" s="1"/>
  <c r="E14" i="7"/>
  <c r="H29" i="1" s="1"/>
  <c r="AM29" i="1" s="1"/>
  <c r="E13" i="7"/>
  <c r="H28" i="1" s="1"/>
  <c r="AM28" i="1" s="1"/>
  <c r="E12" i="7"/>
  <c r="H27" i="1" s="1"/>
  <c r="AM27" i="1" s="1"/>
  <c r="E11" i="7"/>
  <c r="H26" i="1" s="1"/>
  <c r="AM26" i="1" s="1"/>
  <c r="E10" i="7"/>
  <c r="H25" i="1" s="1"/>
  <c r="AM25" i="1" s="1"/>
  <c r="E9" i="7"/>
  <c r="H24" i="1" s="1"/>
  <c r="AM24" i="1" s="1"/>
  <c r="E8" i="7"/>
  <c r="H23" i="1" s="1"/>
  <c r="AM23" i="1" s="1"/>
  <c r="E7" i="7"/>
  <c r="H22" i="1" s="1"/>
  <c r="AM22" i="1" s="1"/>
  <c r="F26" i="5"/>
  <c r="X60" i="1"/>
  <c r="X57" i="1"/>
  <c r="AZ1" i="1"/>
  <c r="G26" i="5"/>
  <c r="B35" i="1"/>
  <c r="B34" i="1"/>
  <c r="C20" i="7"/>
  <c r="C19" i="7"/>
  <c r="D16" i="8"/>
  <c r="F8" i="7" s="1"/>
  <c r="J23" i="1" s="1"/>
  <c r="AN23" i="1" s="1"/>
  <c r="E16" i="8"/>
  <c r="F9" i="7" s="1"/>
  <c r="J24" i="1" s="1"/>
  <c r="AN24" i="1" s="1"/>
  <c r="F16" i="8"/>
  <c r="F10" i="7" s="1"/>
  <c r="J25" i="1" s="1"/>
  <c r="AN25" i="1" s="1"/>
  <c r="G16" i="8"/>
  <c r="F11" i="7" s="1"/>
  <c r="J26" i="1" s="1"/>
  <c r="AN26" i="1" s="1"/>
  <c r="H16" i="8"/>
  <c r="F12" i="7" s="1"/>
  <c r="J27" i="1" s="1"/>
  <c r="AN27" i="1" s="1"/>
  <c r="I16" i="8"/>
  <c r="F13" i="7" s="1"/>
  <c r="J28" i="1" s="1"/>
  <c r="AN28" i="1" s="1"/>
  <c r="J16" i="8"/>
  <c r="F14" i="7" s="1"/>
  <c r="J29" i="1" s="1"/>
  <c r="AN29" i="1" s="1"/>
  <c r="K16" i="8"/>
  <c r="F15" i="7" s="1"/>
  <c r="J30" i="1" s="1"/>
  <c r="AN30" i="1" s="1"/>
  <c r="L16" i="8"/>
  <c r="F16" i="7" s="1"/>
  <c r="J31" i="1" s="1"/>
  <c r="AN31" i="1" s="1"/>
  <c r="M16" i="8"/>
  <c r="F17" i="7" s="1"/>
  <c r="J32" i="1" s="1"/>
  <c r="AN32" i="1" s="1"/>
  <c r="N16" i="8"/>
  <c r="F18" i="7" s="1"/>
  <c r="J33" i="1" s="1"/>
  <c r="AN33" i="1" s="1"/>
  <c r="O16" i="8"/>
  <c r="F19" i="7" s="1"/>
  <c r="J34" i="1" s="1"/>
  <c r="AN34" i="1" s="1"/>
  <c r="P16" i="8"/>
  <c r="F20" i="7" s="1"/>
  <c r="J35" i="1" s="1"/>
  <c r="AN35" i="1" s="1"/>
  <c r="C16" i="8"/>
  <c r="F7" i="7" s="1"/>
  <c r="J22" i="1" s="1"/>
  <c r="AN22" i="1" s="1"/>
  <c r="P26" i="5"/>
  <c r="D26" i="5"/>
  <c r="E26" i="5"/>
  <c r="H26" i="5"/>
  <c r="I26" i="5"/>
  <c r="J26" i="5"/>
  <c r="K26" i="5"/>
  <c r="L26" i="5"/>
  <c r="M26" i="5"/>
  <c r="N26" i="5"/>
  <c r="O26" i="5"/>
  <c r="Q15" i="8"/>
  <c r="Q14" i="8"/>
  <c r="Q13" i="8"/>
  <c r="Q12" i="8"/>
  <c r="Q11" i="8"/>
  <c r="Q10" i="8"/>
  <c r="Q9" i="8"/>
  <c r="Q8" i="8"/>
  <c r="Q7" i="8"/>
  <c r="Q6" i="8"/>
  <c r="O2" i="8"/>
  <c r="Q15" i="3"/>
  <c r="I10" i="7" l="1"/>
  <c r="I12" i="7"/>
  <c r="I13" i="7"/>
  <c r="I14" i="7"/>
  <c r="I15" i="7"/>
  <c r="I8" i="7"/>
  <c r="I9" i="7"/>
  <c r="I7" i="7"/>
  <c r="I17" i="7"/>
  <c r="I16" i="7"/>
  <c r="H33" i="1"/>
  <c r="AM33" i="1" s="1"/>
  <c r="Q16" i="8"/>
  <c r="R32" i="1"/>
  <c r="R31" i="1"/>
  <c r="R30" i="1"/>
  <c r="R29" i="1"/>
  <c r="R28" i="1"/>
  <c r="R27" i="1"/>
  <c r="R23" i="1"/>
  <c r="R24" i="1"/>
  <c r="R25" i="1"/>
  <c r="R26" i="1"/>
  <c r="R33" i="1"/>
  <c r="G19" i="7"/>
  <c r="R34" i="1" s="1"/>
  <c r="G20" i="7"/>
  <c r="R35" i="1" s="1"/>
  <c r="K7" i="7"/>
  <c r="AI22" i="1" s="1"/>
  <c r="D23" i="1"/>
  <c r="K9" i="7"/>
  <c r="AI24" i="1" s="1"/>
  <c r="K11" i="7"/>
  <c r="AI26" i="1" s="1"/>
  <c r="D27" i="1"/>
  <c r="K14" i="7"/>
  <c r="AI29" i="1" s="1"/>
  <c r="K15" i="7"/>
  <c r="AI30" i="1" s="1"/>
  <c r="K18" i="7"/>
  <c r="AI33" i="1" s="1"/>
  <c r="M2" i="7"/>
  <c r="D34" i="1"/>
  <c r="D35" i="1"/>
  <c r="F21" i="7"/>
  <c r="O2" i="5"/>
  <c r="Q6" i="5"/>
  <c r="Q7" i="5"/>
  <c r="H7" i="7"/>
  <c r="T22" i="1" s="1"/>
  <c r="H8" i="7"/>
  <c r="T23" i="1" s="1"/>
  <c r="H9" i="7"/>
  <c r="T24" i="1" s="1"/>
  <c r="H10" i="7"/>
  <c r="T25" i="1" s="1"/>
  <c r="H11" i="7"/>
  <c r="T26" i="1" s="1"/>
  <c r="H12" i="7"/>
  <c r="T27" i="1" s="1"/>
  <c r="H13" i="7"/>
  <c r="T28" i="1" s="1"/>
  <c r="H14" i="7"/>
  <c r="T29" i="1" s="1"/>
  <c r="H15" i="7"/>
  <c r="T30" i="1" s="1"/>
  <c r="H16" i="7"/>
  <c r="T31" i="1" s="1"/>
  <c r="H17" i="7"/>
  <c r="T32" i="1" s="1"/>
  <c r="H18" i="7"/>
  <c r="T33" i="1" s="1"/>
  <c r="H19" i="7"/>
  <c r="T34" i="1" s="1"/>
  <c r="H20" i="7"/>
  <c r="T35" i="1" s="1"/>
  <c r="Q6" i="3"/>
  <c r="A7" i="3"/>
  <c r="A8" i="3" s="1"/>
  <c r="A9" i="3" s="1"/>
  <c r="A10" i="3" s="1"/>
  <c r="A11" i="3" s="1"/>
  <c r="A12" i="3" s="1"/>
  <c r="A13" i="3" s="1"/>
  <c r="A14" i="3" s="1"/>
  <c r="A15" i="3" s="1"/>
  <c r="A16" i="3" s="1"/>
  <c r="A17" i="3" s="1"/>
  <c r="A18" i="3" s="1"/>
  <c r="A19" i="3" s="1"/>
  <c r="A20" i="3" s="1"/>
  <c r="A21" i="3" s="1"/>
  <c r="A22" i="3" s="1"/>
  <c r="A23" i="3" s="1"/>
  <c r="A24" i="3" s="1"/>
  <c r="A25" i="3" s="1"/>
  <c r="Q7" i="3"/>
  <c r="Q8" i="3"/>
  <c r="Q9" i="3"/>
  <c r="Q10" i="3"/>
  <c r="Q11" i="3"/>
  <c r="Q12" i="3"/>
  <c r="Q13" i="3"/>
  <c r="Q14" i="3"/>
  <c r="D7" i="7"/>
  <c r="L7" i="7" s="1"/>
  <c r="AK22" i="1" s="1"/>
  <c r="AV22" i="1" s="1"/>
  <c r="D8" i="7"/>
  <c r="D9" i="7"/>
  <c r="L9" i="7" s="1"/>
  <c r="AK24" i="1" s="1"/>
  <c r="D10" i="7"/>
  <c r="L10" i="7" s="1"/>
  <c r="AK25" i="1" s="1"/>
  <c r="D11" i="7"/>
  <c r="L11" i="7" s="1"/>
  <c r="AK26" i="1" s="1"/>
  <c r="D12" i="7"/>
  <c r="D13" i="7"/>
  <c r="D14" i="7"/>
  <c r="L14" i="7" s="1"/>
  <c r="AK29" i="1" s="1"/>
  <c r="D15" i="7"/>
  <c r="L15" i="7" s="1"/>
  <c r="AK30" i="1" s="1"/>
  <c r="D16" i="7"/>
  <c r="D17" i="7"/>
  <c r="E32" i="1" s="1"/>
  <c r="D18" i="7"/>
  <c r="L18" i="7" s="1"/>
  <c r="AK33" i="1" s="1"/>
  <c r="D19" i="7"/>
  <c r="E34" i="1" s="1"/>
  <c r="D20" i="7"/>
  <c r="E35" i="1" s="1"/>
  <c r="D31" i="1" l="1"/>
  <c r="Q26" i="5"/>
  <c r="Q26" i="3"/>
  <c r="J8" i="7"/>
  <c r="L19" i="7"/>
  <c r="AK34" i="1" s="1"/>
  <c r="K20" i="7"/>
  <c r="AI35" i="1" s="1"/>
  <c r="K19" i="7"/>
  <c r="AI34" i="1" s="1"/>
  <c r="L20" i="7"/>
  <c r="AK35" i="1" s="1"/>
  <c r="J12" i="7"/>
  <c r="J16" i="7"/>
  <c r="K13" i="7"/>
  <c r="AI28" i="1" s="1"/>
  <c r="J11" i="7"/>
  <c r="E27" i="1"/>
  <c r="K10" i="7"/>
  <c r="AI25" i="1" s="1"/>
  <c r="J15" i="7"/>
  <c r="K17" i="7"/>
  <c r="AI32" i="1" s="1"/>
  <c r="E31" i="1"/>
  <c r="E23" i="1"/>
  <c r="L17" i="7"/>
  <c r="AK32" i="1" s="1"/>
  <c r="D30" i="1"/>
  <c r="D26" i="1"/>
  <c r="J18" i="7"/>
  <c r="J14" i="7"/>
  <c r="J10" i="7"/>
  <c r="K16" i="7"/>
  <c r="AI31" i="1" s="1"/>
  <c r="K12" i="7"/>
  <c r="AI27" i="1" s="1"/>
  <c r="L16" i="7"/>
  <c r="AK31" i="1" s="1"/>
  <c r="L12" i="7"/>
  <c r="AK27" i="1" s="1"/>
  <c r="D33" i="1"/>
  <c r="D29" i="1"/>
  <c r="D25" i="1"/>
  <c r="E30" i="1"/>
  <c r="E26" i="1"/>
  <c r="J17" i="7"/>
  <c r="J13" i="7"/>
  <c r="J9" i="7"/>
  <c r="D32" i="1"/>
  <c r="D28" i="1"/>
  <c r="D24" i="1"/>
  <c r="E33" i="1"/>
  <c r="E29" i="1"/>
  <c r="E25" i="1"/>
  <c r="L13" i="7"/>
  <c r="AK28" i="1" s="1"/>
  <c r="E28" i="1"/>
  <c r="E24" i="1"/>
  <c r="E22" i="1"/>
  <c r="J7" i="7"/>
  <c r="R22" i="1"/>
  <c r="J20" i="7"/>
  <c r="L8" i="7"/>
  <c r="AK23" i="1" s="1"/>
  <c r="K8" i="7"/>
  <c r="AI23" i="1" s="1"/>
  <c r="J19" i="7"/>
  <c r="I20" i="7"/>
  <c r="I19" i="7"/>
  <c r="H21" i="7"/>
  <c r="D21" i="7"/>
  <c r="AK23" i="2"/>
  <c r="AK24" i="2"/>
  <c r="AV24" i="2" s="1"/>
  <c r="AK25" i="2"/>
  <c r="AV25" i="2" s="1"/>
  <c r="AK26" i="2"/>
  <c r="AV26" i="2" s="1"/>
  <c r="AK27" i="2"/>
  <c r="AV27" i="2" s="1"/>
  <c r="AK28" i="2"/>
  <c r="AV28" i="2" s="1"/>
  <c r="AK29" i="2"/>
  <c r="AV29" i="2" s="1"/>
  <c r="AK30" i="2"/>
  <c r="AV30" i="2" s="1"/>
  <c r="AK31" i="2"/>
  <c r="AK32" i="2"/>
  <c r="AV32" i="2" s="1"/>
  <c r="AK33" i="2"/>
  <c r="AV33" i="2" s="1"/>
  <c r="AK22" i="2"/>
  <c r="AV22" i="2" s="1"/>
  <c r="AI23" i="2"/>
  <c r="AI24" i="2"/>
  <c r="AS24" i="2" s="1"/>
  <c r="AI25" i="2"/>
  <c r="AI26" i="2"/>
  <c r="AI27" i="2"/>
  <c r="AS27" i="2" s="1"/>
  <c r="AI28" i="2"/>
  <c r="AI29" i="2"/>
  <c r="AI30" i="2"/>
  <c r="AS30" i="2" s="1"/>
  <c r="AI31" i="2"/>
  <c r="AI32" i="2"/>
  <c r="AS32" i="2" s="1"/>
  <c r="AI33" i="2"/>
  <c r="AS33" i="2" s="1"/>
  <c r="AI22" i="2"/>
  <c r="AS22" i="2" s="1"/>
  <c r="B49" i="2"/>
  <c r="AN37" i="2"/>
  <c r="T37" i="2"/>
  <c r="J37" i="2"/>
  <c r="E37" i="2"/>
  <c r="AV36" i="2"/>
  <c r="AS36" i="2"/>
  <c r="AA36" i="2"/>
  <c r="X36" i="2"/>
  <c r="AV35" i="2"/>
  <c r="AS35" i="2"/>
  <c r="AA35" i="2"/>
  <c r="X35" i="2"/>
  <c r="AV34" i="2"/>
  <c r="AS34" i="2"/>
  <c r="AA34" i="2"/>
  <c r="X34" i="2"/>
  <c r="AA33" i="2"/>
  <c r="X33" i="2"/>
  <c r="AA32" i="2"/>
  <c r="X32" i="2"/>
  <c r="AV31" i="2"/>
  <c r="AS31" i="2"/>
  <c r="AA31" i="2"/>
  <c r="X31" i="2"/>
  <c r="AA30" i="2"/>
  <c r="X30" i="2"/>
  <c r="AS29" i="2"/>
  <c r="AA29" i="2"/>
  <c r="X29" i="2"/>
  <c r="AS28" i="2"/>
  <c r="AA28" i="2"/>
  <c r="X28" i="2"/>
  <c r="AA27" i="2"/>
  <c r="X27" i="2"/>
  <c r="AS26" i="2"/>
  <c r="AA26" i="2"/>
  <c r="X26" i="2"/>
  <c r="AS25" i="2"/>
  <c r="AA25" i="2"/>
  <c r="X25" i="2"/>
  <c r="AA24" i="2"/>
  <c r="X24" i="2"/>
  <c r="AV23" i="2"/>
  <c r="AS23" i="2"/>
  <c r="AA23" i="2"/>
  <c r="X23" i="2"/>
  <c r="AA22" i="2"/>
  <c r="X22" i="2"/>
  <c r="X40" i="2" l="1"/>
  <c r="X43" i="2" s="1"/>
  <c r="AB37" i="2"/>
  <c r="AB39" i="2" s="1"/>
  <c r="AA43" i="2" s="1"/>
  <c r="J21" i="7"/>
  <c r="I21" i="7"/>
  <c r="L21" i="7"/>
  <c r="AK37" i="2"/>
  <c r="AS40" i="2"/>
  <c r="AS43" i="2" s="1"/>
  <c r="AW37" i="2"/>
  <c r="AW39" i="2" s="1"/>
  <c r="AV43" i="2" s="1"/>
  <c r="X22" i="1"/>
  <c r="AA22" i="1"/>
  <c r="AS22" i="1"/>
  <c r="X23" i="1"/>
  <c r="AA23" i="1"/>
  <c r="AS23" i="1"/>
  <c r="AV23" i="1"/>
  <c r="X24" i="1"/>
  <c r="AA24" i="1"/>
  <c r="AS24" i="1"/>
  <c r="AV24" i="1"/>
  <c r="X25" i="1"/>
  <c r="AA25" i="1"/>
  <c r="AS25" i="1"/>
  <c r="AV25" i="1"/>
  <c r="X26" i="1"/>
  <c r="AA26" i="1"/>
  <c r="AS26" i="1"/>
  <c r="AV26" i="1"/>
  <c r="X27" i="1"/>
  <c r="AA27" i="1"/>
  <c r="AS27" i="1"/>
  <c r="AV27" i="1"/>
  <c r="X28" i="1"/>
  <c r="AA28" i="1"/>
  <c r="AS28" i="1"/>
  <c r="AV28" i="1"/>
  <c r="X29" i="1"/>
  <c r="AA29" i="1"/>
  <c r="AS29" i="1"/>
  <c r="AV29" i="1"/>
  <c r="X30" i="1"/>
  <c r="AA30" i="1"/>
  <c r="AS30" i="1"/>
  <c r="AV30" i="1"/>
  <c r="X31" i="1"/>
  <c r="AA31" i="1"/>
  <c r="AS31" i="1"/>
  <c r="AV31" i="1"/>
  <c r="X32" i="1"/>
  <c r="AA32" i="1"/>
  <c r="AS32" i="1"/>
  <c r="AV32" i="1"/>
  <c r="X33" i="1"/>
  <c r="AA33" i="1"/>
  <c r="AS33" i="1"/>
  <c r="AV33" i="1"/>
  <c r="X34" i="1"/>
  <c r="AA34" i="1"/>
  <c r="AS34" i="1"/>
  <c r="AV34" i="1"/>
  <c r="X35" i="1"/>
  <c r="AA35" i="1"/>
  <c r="AS35" i="1"/>
  <c r="AV35" i="1"/>
  <c r="E36" i="1"/>
  <c r="J36" i="1"/>
  <c r="T36" i="1"/>
  <c r="AK36" i="1"/>
  <c r="AN36" i="1"/>
  <c r="AS39" i="1" l="1"/>
  <c r="AS42" i="1" s="1"/>
  <c r="AB36" i="1"/>
  <c r="AB38" i="1" s="1"/>
  <c r="AA42" i="1" s="1"/>
  <c r="X39" i="1"/>
  <c r="X42" i="1" s="1"/>
  <c r="AW36" i="1"/>
  <c r="AW38" i="1" s="1"/>
  <c r="AV4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syokokai</author>
  </authors>
  <commentList>
    <comment ref="O2" authorId="0" shapeId="0" xr:uid="{00000000-0006-0000-0000-000001000000}">
      <text>
        <r>
          <rPr>
            <sz val="14"/>
            <color indexed="81"/>
            <rFont val="ＭＳ Ｐゴシック"/>
            <family val="3"/>
            <charset val="128"/>
          </rPr>
          <t>事業所名を入力してください</t>
        </r>
      </text>
    </comment>
    <comment ref="C6" authorId="0" shapeId="0" xr:uid="{00000000-0006-0000-0000-000002000000}">
      <text>
        <r>
          <rPr>
            <sz val="12"/>
            <color indexed="81"/>
            <rFont val="ＭＳ Ｐゴシック"/>
            <family val="3"/>
            <charset val="128"/>
          </rPr>
          <t>（注）
①控除前の総支給額を入力してください
賃金支払いが無い場合は空欄にしてください。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syokokai</author>
  </authors>
  <commentList>
    <comment ref="O2" authorId="0" shapeId="0" xr:uid="{00000000-0006-0000-0100-000001000000}">
      <text>
        <r>
          <rPr>
            <b/>
            <sz val="9"/>
            <color indexed="81"/>
            <rFont val="ＭＳ Ｐゴシック"/>
            <family val="3"/>
            <charset val="128"/>
          </rPr>
          <t>常用シートより自動入力</t>
        </r>
      </text>
    </comment>
    <comment ref="C6" authorId="0" shapeId="0" xr:uid="{428AB2F0-D29F-44C8-B665-5D175AE93DCB}">
      <text>
        <r>
          <rPr>
            <sz val="12"/>
            <color indexed="81"/>
            <rFont val="ＭＳ Ｐゴシック"/>
            <family val="3"/>
            <charset val="128"/>
          </rPr>
          <t>（注）
①控除前の総支給額を入力してください
賃金支払いが無い場合は空欄にしてください。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syokokai</author>
  </authors>
  <commentList>
    <comment ref="O2" authorId="0" shapeId="0" xr:uid="{596AF0F6-C91E-41F5-BE6F-39AE5D659168}">
      <text>
        <r>
          <rPr>
            <b/>
            <sz val="9"/>
            <color indexed="81"/>
            <rFont val="ＭＳ Ｐゴシック"/>
            <family val="3"/>
            <charset val="128"/>
          </rPr>
          <t>常用シートより自動入力</t>
        </r>
      </text>
    </comment>
    <comment ref="C6" authorId="0" shapeId="0" xr:uid="{ED6BF921-D4B4-4B8C-9273-D209AFDE9A14}">
      <text>
        <r>
          <rPr>
            <sz val="12"/>
            <color indexed="81"/>
            <rFont val="ＭＳ Ｐゴシック"/>
            <family val="3"/>
            <charset val="128"/>
          </rPr>
          <t>（注）
①控除前の総支給額を入力してください
賃金支払いが無い場合は空欄にしてください。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syokokai</author>
    <author>unei1</author>
  </authors>
  <commentList>
    <comment ref="BB6" authorId="0" shapeId="0" xr:uid="{C964C35D-C9C4-47C6-9CE1-76B0EB09BF97}">
      <text>
        <r>
          <rPr>
            <b/>
            <sz val="9"/>
            <color indexed="81"/>
            <rFont val="MS P ゴシック"/>
            <family val="3"/>
            <charset val="128"/>
          </rPr>
          <t>新年度賃金見込を〇付けてください。</t>
        </r>
      </text>
    </comment>
    <comment ref="AL12" authorId="0" shapeId="0" xr:uid="{DCBED29E-FA56-43DA-96F7-B24AE266A5A2}">
      <text>
        <r>
          <rPr>
            <b/>
            <sz val="9"/>
            <color indexed="81"/>
            <rFont val="MS P ゴシック"/>
            <family val="3"/>
            <charset val="128"/>
          </rPr>
          <t>納付回数に○を付けてください</t>
        </r>
      </text>
    </comment>
    <comment ref="E22" authorId="0" shapeId="0" xr:uid="{00000000-0006-0000-0300-000001000000}">
      <text>
        <r>
          <rPr>
            <b/>
            <sz val="9"/>
            <color indexed="81"/>
            <rFont val="ＭＳ Ｐゴシック"/>
            <family val="3"/>
            <charset val="128"/>
          </rPr>
          <t>雇用保険を掛けている従業員の人数・賃金</t>
        </r>
      </text>
    </comment>
    <comment ref="J22" authorId="0" shapeId="0" xr:uid="{00000000-0006-0000-0300-000002000000}">
      <text>
        <r>
          <rPr>
            <b/>
            <sz val="9"/>
            <color indexed="81"/>
            <rFont val="ＭＳ Ｐゴシック"/>
            <family val="3"/>
            <charset val="128"/>
          </rPr>
          <t>兼務役員の方の賃金
※兼務役員の届出が必要です。
手入力してください</t>
        </r>
      </text>
    </comment>
    <comment ref="T22" authorId="0" shapeId="0" xr:uid="{00000000-0006-0000-0300-000003000000}">
      <text>
        <r>
          <rPr>
            <b/>
            <sz val="9"/>
            <color indexed="81"/>
            <rFont val="ＭＳ Ｐゴシック"/>
            <family val="3"/>
            <charset val="128"/>
          </rPr>
          <t>雇用保険を掛けていないパート・アルバイトの方の人数・賃金</t>
        </r>
      </text>
    </comment>
    <comment ref="AA22" authorId="1" shapeId="0" xr:uid="{00000000-0006-0000-0300-000004000000}">
      <text>
        <r>
          <rPr>
            <b/>
            <sz val="9"/>
            <color indexed="81"/>
            <rFont val="ＭＳ Ｐゴシック"/>
            <family val="3"/>
            <charset val="128"/>
          </rPr>
          <t>色がついているところは、式が入っています。</t>
        </r>
      </text>
    </comment>
    <comment ref="AK22" authorId="0" shapeId="0" xr:uid="{00000000-0006-0000-0300-000005000000}">
      <text>
        <r>
          <rPr>
            <b/>
            <sz val="9"/>
            <color indexed="81"/>
            <rFont val="ＭＳ Ｐゴシック"/>
            <family val="3"/>
            <charset val="128"/>
          </rPr>
          <t>雇用保険の被保険者の賃金</t>
        </r>
      </text>
    </comment>
    <comment ref="AN22" authorId="0" shapeId="0" xr:uid="{00000000-0006-0000-0300-000006000000}">
      <text>
        <r>
          <rPr>
            <b/>
            <sz val="9"/>
            <color indexed="81"/>
            <rFont val="ＭＳ Ｐゴシック"/>
            <family val="3"/>
            <charset val="128"/>
          </rPr>
          <t>兼務役員の方
手入力してください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syokokai</author>
  </authors>
  <commentList>
    <comment ref="L21" authorId="0" shapeId="0" xr:uid="{00000000-0006-0000-0200-000001000000}">
      <text>
        <r>
          <rPr>
            <b/>
            <sz val="11"/>
            <color indexed="81"/>
            <rFont val="ＭＳ Ｐゴシック"/>
            <family val="3"/>
            <charset val="128"/>
          </rPr>
          <t>賃金等の報告の雇用保険の合計Bに転記</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syokokai</author>
    <author>unei1</author>
  </authors>
  <commentList>
    <comment ref="E22" authorId="0" shapeId="0" xr:uid="{00000000-0006-0000-0400-000001000000}">
      <text>
        <r>
          <rPr>
            <b/>
            <sz val="9"/>
            <color indexed="81"/>
            <rFont val="ＭＳ Ｐゴシック"/>
            <family val="3"/>
            <charset val="128"/>
          </rPr>
          <t>雇用保険を掛けている従業員の人数・賃金</t>
        </r>
      </text>
    </comment>
    <comment ref="J22" authorId="0" shapeId="0" xr:uid="{00000000-0006-0000-0400-000002000000}">
      <text>
        <r>
          <rPr>
            <b/>
            <sz val="9"/>
            <color indexed="81"/>
            <rFont val="ＭＳ Ｐゴシック"/>
            <family val="3"/>
            <charset val="128"/>
          </rPr>
          <t>兼務役員の方の賃金
※兼務役員の届出が必要です。</t>
        </r>
      </text>
    </comment>
    <comment ref="T22" authorId="0" shapeId="0" xr:uid="{00000000-0006-0000-0400-000003000000}">
      <text>
        <r>
          <rPr>
            <b/>
            <sz val="9"/>
            <color indexed="81"/>
            <rFont val="ＭＳ Ｐゴシック"/>
            <family val="3"/>
            <charset val="128"/>
          </rPr>
          <t>雇用保険を掛けていないパート・アルバイトの方の人数・賃金</t>
        </r>
      </text>
    </comment>
    <comment ref="AA22" authorId="1" shapeId="0" xr:uid="{00000000-0006-0000-0400-000004000000}">
      <text>
        <r>
          <rPr>
            <b/>
            <sz val="9"/>
            <color indexed="81"/>
            <rFont val="ＭＳ Ｐゴシック"/>
            <family val="3"/>
            <charset val="128"/>
          </rPr>
          <t>色がついているところは、式が入っています。</t>
        </r>
      </text>
    </comment>
    <comment ref="AK22" authorId="0" shapeId="0" xr:uid="{00000000-0006-0000-0400-000005000000}">
      <text>
        <r>
          <rPr>
            <b/>
            <sz val="9"/>
            <color indexed="81"/>
            <rFont val="ＭＳ Ｐゴシック"/>
            <family val="3"/>
            <charset val="128"/>
          </rPr>
          <t>雇用保険の被保険者の賃金</t>
        </r>
      </text>
    </comment>
    <comment ref="AN22" authorId="0" shapeId="0" xr:uid="{00000000-0006-0000-0400-000006000000}">
      <text>
        <r>
          <rPr>
            <b/>
            <sz val="9"/>
            <color indexed="81"/>
            <rFont val="ＭＳ Ｐゴシック"/>
            <family val="3"/>
            <charset val="128"/>
          </rPr>
          <t>兼務役員の方</t>
        </r>
      </text>
    </comment>
  </commentList>
</comments>
</file>

<file path=xl/sharedStrings.xml><?xml version="1.0" encoding="utf-8"?>
<sst xmlns="http://schemas.openxmlformats.org/spreadsheetml/2006/main" count="497" uniqueCount="230">
  <si>
    <t>00</t>
    <phoneticPr fontId="4"/>
  </si>
  <si>
    <t>00</t>
  </si>
  <si>
    <t>00</t>
    <phoneticPr fontId="4"/>
  </si>
  <si>
    <t>01</t>
    <phoneticPr fontId="4"/>
  </si>
  <si>
    <t>No</t>
    <phoneticPr fontId="4"/>
  </si>
  <si>
    <t>No</t>
  </si>
  <si>
    <t>d</t>
    <phoneticPr fontId="4"/>
  </si>
  <si>
    <t>c</t>
    <phoneticPr fontId="4"/>
  </si>
  <si>
    <t>E</t>
    <phoneticPr fontId="4"/>
  </si>
  <si>
    <t>D</t>
    <phoneticPr fontId="4"/>
  </si>
  <si>
    <t>B</t>
    <phoneticPr fontId="4"/>
  </si>
  <si>
    <t>A</t>
    <phoneticPr fontId="4"/>
  </si>
  <si>
    <t>15</t>
    <phoneticPr fontId="4"/>
  </si>
  <si>
    <t>949</t>
    <phoneticPr fontId="4"/>
  </si>
  <si>
    <t>6680</t>
    <phoneticPr fontId="4"/>
  </si>
  <si>
    <t>3</t>
    <phoneticPr fontId="4"/>
  </si>
  <si>
    <t>12</t>
    <phoneticPr fontId="4"/>
  </si>
  <si>
    <t>954020</t>
    <phoneticPr fontId="4"/>
  </si>
  <si>
    <t>001</t>
    <phoneticPr fontId="4"/>
  </si>
  <si>
    <r>
      <rPr>
        <sz val="11"/>
        <rFont val="ＭＳ 明朝"/>
        <family val="1"/>
        <charset val="128"/>
      </rPr>
      <t>　六日町商事</t>
    </r>
    <rPh sb="1" eb="4">
      <t>ムイカマチ</t>
    </rPh>
    <rPh sb="4" eb="6">
      <t>ショウジ</t>
    </rPh>
    <phoneticPr fontId="4"/>
  </si>
  <si>
    <r>
      <rPr>
        <sz val="11"/>
        <rFont val="ＭＳ 明朝"/>
        <family val="1"/>
        <charset val="128"/>
      </rPr>
      <t>　六日町太郎</t>
    </r>
    <rPh sb="1" eb="4">
      <t>ムイカマチ</t>
    </rPh>
    <rPh sb="4" eb="6">
      <t>タロウ</t>
    </rPh>
    <phoneticPr fontId="4"/>
  </si>
  <si>
    <t>№</t>
    <phoneticPr fontId="20"/>
  </si>
  <si>
    <t>№</t>
    <phoneticPr fontId="20"/>
  </si>
  <si>
    <t>事業所名</t>
    <rPh sb="0" eb="3">
      <t>ジギョウショ</t>
    </rPh>
    <rPh sb="3" eb="4">
      <t>メイ</t>
    </rPh>
    <phoneticPr fontId="4"/>
  </si>
  <si>
    <r>
      <rPr>
        <sz val="16"/>
        <rFont val="ＭＳ Ｐゴシック"/>
        <family val="3"/>
        <charset val="128"/>
      </rPr>
      <t>労働保険料等算定基礎賃金等の報告</t>
    </r>
    <rPh sb="5" eb="6">
      <t>トウ</t>
    </rPh>
    <rPh sb="6" eb="8">
      <t>サンテイ</t>
    </rPh>
    <rPh sb="8" eb="10">
      <t>キソ</t>
    </rPh>
    <rPh sb="12" eb="13">
      <t>トウ</t>
    </rPh>
    <rPh sb="14" eb="16">
      <t>ホウコク</t>
    </rPh>
    <phoneticPr fontId="25"/>
  </si>
  <si>
    <r>
      <rPr>
        <sz val="11"/>
        <rFont val="ＭＳ Ｐゴシック"/>
        <family val="3"/>
        <charset val="128"/>
      </rPr>
      <t>　　区　分</t>
    </r>
    <rPh sb="2" eb="5">
      <t>クブン</t>
    </rPh>
    <phoneticPr fontId="20"/>
  </si>
  <si>
    <r>
      <rPr>
        <sz val="14"/>
        <rFont val="ＭＳ Ｐゴシック"/>
        <family val="3"/>
        <charset val="128"/>
      </rPr>
      <t>　　　労　災　保　険　対　象　賃　金</t>
    </r>
    <rPh sb="3" eb="6">
      <t>ロウサイ</t>
    </rPh>
    <rPh sb="7" eb="10">
      <t>ホケン</t>
    </rPh>
    <rPh sb="11" eb="14">
      <t>タイショウ</t>
    </rPh>
    <rPh sb="15" eb="18">
      <t>チンギン</t>
    </rPh>
    <phoneticPr fontId="20"/>
  </si>
  <si>
    <r>
      <rPr>
        <sz val="14"/>
        <rFont val="ＭＳ Ｐゴシック"/>
        <family val="3"/>
        <charset val="128"/>
      </rPr>
      <t>雇　用　保　険　対　象　賃　金</t>
    </r>
    <rPh sb="0" eb="3">
      <t>コヨウ</t>
    </rPh>
    <rPh sb="4" eb="7">
      <t>ホケン</t>
    </rPh>
    <rPh sb="8" eb="11">
      <t>タイショウ</t>
    </rPh>
    <rPh sb="12" eb="15">
      <t>チンギン</t>
    </rPh>
    <phoneticPr fontId="20"/>
  </si>
  <si>
    <r>
      <rPr>
        <sz val="11"/>
        <rFont val="ＭＳ Ｐゴシック"/>
        <family val="3"/>
        <charset val="128"/>
      </rPr>
      <t>事業内容又は製品名</t>
    </r>
    <rPh sb="0" eb="2">
      <t>ジギョウ</t>
    </rPh>
    <rPh sb="2" eb="4">
      <t>ナイヨウ</t>
    </rPh>
    <rPh sb="4" eb="5">
      <t>マタ</t>
    </rPh>
    <rPh sb="6" eb="9">
      <t>セイヒンメイ</t>
    </rPh>
    <phoneticPr fontId="20"/>
  </si>
  <si>
    <r>
      <rPr>
        <sz val="12"/>
        <rFont val="ＭＳ Ｐゴシック"/>
        <family val="3"/>
        <charset val="128"/>
      </rPr>
      <t>①　　</t>
    </r>
    <phoneticPr fontId="20"/>
  </si>
  <si>
    <r>
      <rPr>
        <sz val="12"/>
        <rFont val="ＭＳ Ｐゴシック"/>
        <family val="3"/>
        <charset val="128"/>
      </rPr>
      <t>常用労働者</t>
    </r>
  </si>
  <si>
    <r>
      <rPr>
        <sz val="12"/>
        <rFont val="ＭＳ Ｐゴシック"/>
        <family val="3"/>
        <charset val="128"/>
      </rPr>
      <t>②　</t>
    </r>
    <phoneticPr fontId="20"/>
  </si>
  <si>
    <r>
      <rPr>
        <sz val="12"/>
        <rFont val="ＭＳ Ｐゴシック"/>
        <family val="3"/>
        <charset val="128"/>
      </rPr>
      <t>役員で労働者扱いの者</t>
    </r>
  </si>
  <si>
    <r>
      <rPr>
        <sz val="12"/>
        <rFont val="ＭＳ Ｐゴシック"/>
        <family val="3"/>
        <charset val="128"/>
      </rPr>
      <t>③　　</t>
    </r>
    <phoneticPr fontId="20"/>
  </si>
  <si>
    <r>
      <rPr>
        <sz val="12"/>
        <rFont val="ＭＳ Ｐゴシック"/>
        <family val="3"/>
        <charset val="128"/>
      </rPr>
      <t>臨時労働者数</t>
    </r>
  </si>
  <si>
    <r>
      <rPr>
        <sz val="12"/>
        <rFont val="ＭＳ Ｐゴシック"/>
        <family val="3"/>
        <charset val="128"/>
      </rPr>
      <t>　　　　　合　　計</t>
    </r>
    <phoneticPr fontId="20"/>
  </si>
  <si>
    <r>
      <rPr>
        <sz val="12"/>
        <rFont val="ＭＳ Ｐゴシック"/>
        <family val="3"/>
        <charset val="128"/>
      </rPr>
      <t>④　　</t>
    </r>
    <phoneticPr fontId="20"/>
  </si>
  <si>
    <r>
      <rPr>
        <sz val="12"/>
        <rFont val="ＭＳ Ｐゴシック"/>
        <family val="3"/>
        <charset val="128"/>
      </rPr>
      <t>被保険者</t>
    </r>
    <phoneticPr fontId="25"/>
  </si>
  <si>
    <r>
      <rPr>
        <sz val="12"/>
        <rFont val="ＭＳ Ｐゴシック"/>
        <family val="3"/>
        <charset val="128"/>
      </rPr>
      <t>（会社の事業内容、また製造業にあっては、製品名を記入して下さい。）</t>
    </r>
    <rPh sb="1" eb="3">
      <t>カイシャ</t>
    </rPh>
    <rPh sb="4" eb="6">
      <t>ジギョウ</t>
    </rPh>
    <rPh sb="6" eb="8">
      <t>ナイヨウ</t>
    </rPh>
    <rPh sb="11" eb="13">
      <t>セイゾウ</t>
    </rPh>
    <rPh sb="13" eb="14">
      <t>ギョウ</t>
    </rPh>
    <rPh sb="20" eb="23">
      <t>セイヒンメイ</t>
    </rPh>
    <rPh sb="24" eb="26">
      <t>キニュウ</t>
    </rPh>
    <rPh sb="28" eb="29">
      <t>クダ</t>
    </rPh>
    <phoneticPr fontId="20"/>
  </si>
  <si>
    <r>
      <rPr>
        <sz val="12"/>
        <rFont val="ＭＳ Ｐゴシック"/>
        <family val="3"/>
        <charset val="128"/>
      </rPr>
      <t>月　　別</t>
    </r>
    <rPh sb="0" eb="1">
      <t>ツキ</t>
    </rPh>
    <rPh sb="3" eb="4">
      <t>ベツ</t>
    </rPh>
    <phoneticPr fontId="20"/>
  </si>
  <si>
    <r>
      <rPr>
        <sz val="12"/>
        <rFont val="ＭＳ Ｐゴシック"/>
        <family val="3"/>
        <charset val="128"/>
      </rPr>
      <t>人員</t>
    </r>
  </si>
  <si>
    <r>
      <rPr>
        <sz val="12"/>
        <rFont val="ＭＳ Ｐゴシック"/>
        <family val="3"/>
        <charset val="128"/>
      </rPr>
      <t>①＋②＋③</t>
    </r>
  </si>
  <si>
    <r>
      <rPr>
        <sz val="12"/>
        <rFont val="ＭＳ Ｐゴシック"/>
        <family val="3"/>
        <charset val="128"/>
      </rPr>
      <t>４月</t>
    </r>
  </si>
  <si>
    <r>
      <rPr>
        <sz val="12"/>
        <rFont val="ＭＳ Ｐゴシック"/>
        <family val="3"/>
        <charset val="128"/>
      </rPr>
      <t>　・</t>
    </r>
    <phoneticPr fontId="25"/>
  </si>
  <si>
    <r>
      <rPr>
        <sz val="12"/>
        <rFont val="ＭＳ Ｐゴシック"/>
        <family val="3"/>
        <charset val="128"/>
      </rPr>
      <t>出　　　　　０名</t>
    </r>
    <rPh sb="0" eb="1">
      <t>デ</t>
    </rPh>
    <phoneticPr fontId="20"/>
  </si>
  <si>
    <r>
      <rPr>
        <sz val="12"/>
        <rFont val="ＭＳ Ｐゴシック"/>
        <family val="3"/>
        <charset val="128"/>
      </rPr>
      <t>賞与８月</t>
    </r>
    <phoneticPr fontId="20"/>
  </si>
  <si>
    <r>
      <rPr>
        <sz val="12"/>
        <rFont val="ＭＳ Ｐゴシック"/>
        <family val="3"/>
        <charset val="128"/>
      </rPr>
      <t>賞与１２月</t>
    </r>
    <phoneticPr fontId="25"/>
  </si>
  <si>
    <r>
      <rPr>
        <sz val="12"/>
        <rFont val="ＭＳ Ｐゴシック"/>
        <family val="3"/>
        <charset val="128"/>
      </rPr>
      <t>合　　計</t>
    </r>
    <rPh sb="0" eb="4">
      <t>ゴウケイ</t>
    </rPh>
    <phoneticPr fontId="20"/>
  </si>
  <si>
    <r>
      <rPr>
        <b/>
        <sz val="14"/>
        <rFont val="ＭＳ Ｐゴシック"/>
        <family val="3"/>
        <charset val="128"/>
      </rPr>
      <t>記入上の注意　</t>
    </r>
    <rPh sb="0" eb="2">
      <t>キニュウ</t>
    </rPh>
    <rPh sb="2" eb="3">
      <t>ジョウ</t>
    </rPh>
    <rPh sb="4" eb="6">
      <t>チュウイ</t>
    </rPh>
    <phoneticPr fontId="20"/>
  </si>
  <si>
    <r>
      <rPr>
        <b/>
        <sz val="14"/>
        <rFont val="ＭＳ Ｐゴシック"/>
        <family val="3"/>
        <charset val="128"/>
      </rPr>
      <t>　事業主は、各月の各欄の下欄の下段に「円単位」で記入して下さい。</t>
    </r>
    <rPh sb="1" eb="4">
      <t>ジギョウヌシ</t>
    </rPh>
    <rPh sb="6" eb="7">
      <t>カク</t>
    </rPh>
    <rPh sb="7" eb="8">
      <t>ツキ</t>
    </rPh>
    <rPh sb="9" eb="11">
      <t>カクラン</t>
    </rPh>
    <rPh sb="12" eb="13">
      <t>シタ</t>
    </rPh>
    <rPh sb="13" eb="14">
      <t>ラン</t>
    </rPh>
    <rPh sb="15" eb="17">
      <t>カダン</t>
    </rPh>
    <rPh sb="19" eb="20">
      <t>エン</t>
    </rPh>
    <rPh sb="20" eb="22">
      <t>タンイ</t>
    </rPh>
    <rPh sb="24" eb="26">
      <t>キニュウ</t>
    </rPh>
    <rPh sb="28" eb="29">
      <t>クダ</t>
    </rPh>
    <phoneticPr fontId="20"/>
  </si>
  <si>
    <r>
      <rPr>
        <b/>
        <sz val="14"/>
        <rFont val="ＭＳ Ｐゴシック"/>
        <family val="3"/>
        <charset val="128"/>
      </rPr>
      <t>　②欄には、労災保険の対象となる役員等の者のみ記入して下さい。</t>
    </r>
    <phoneticPr fontId="20"/>
  </si>
  <si>
    <r>
      <rPr>
        <b/>
        <sz val="14"/>
        <rFont val="ＭＳ Ｐゴシック"/>
        <family val="3"/>
        <charset val="128"/>
      </rPr>
      <t>　③欄には、パート、アルバイト等臨時労働者で雇用保険の被保険者以外の者分のみ記入して下さい。</t>
    </r>
    <rPh sb="2" eb="3">
      <t>ラン</t>
    </rPh>
    <rPh sb="15" eb="16">
      <t>トウ</t>
    </rPh>
    <rPh sb="16" eb="18">
      <t>リンジ</t>
    </rPh>
    <rPh sb="18" eb="21">
      <t>ロウドウシャ</t>
    </rPh>
    <rPh sb="22" eb="24">
      <t>コヨウ</t>
    </rPh>
    <rPh sb="24" eb="26">
      <t>ホケン</t>
    </rPh>
    <rPh sb="27" eb="31">
      <t>ヒホケンシャ</t>
    </rPh>
    <rPh sb="31" eb="33">
      <t>イガイ</t>
    </rPh>
    <rPh sb="34" eb="35">
      <t>モノ</t>
    </rPh>
    <rPh sb="35" eb="36">
      <t>ブン</t>
    </rPh>
    <rPh sb="38" eb="40">
      <t>キニュウ</t>
    </rPh>
    <rPh sb="42" eb="43">
      <t>クダ</t>
    </rPh>
    <phoneticPr fontId="20"/>
  </si>
  <si>
    <r>
      <rPr>
        <sz val="12"/>
        <rFont val="ＭＳ Ｐゴシック"/>
        <family val="3"/>
        <charset val="128"/>
      </rPr>
      <t>５月</t>
    </r>
    <r>
      <rPr>
        <sz val="11"/>
        <color theme="1"/>
        <rFont val="ＭＳ Ｐゴシック"/>
        <family val="2"/>
        <charset val="128"/>
        <scheme val="minor"/>
      </rPr>
      <t/>
    </r>
  </si>
  <si>
    <r>
      <rPr>
        <sz val="12"/>
        <rFont val="ＭＳ Ｐゴシック"/>
        <family val="3"/>
        <charset val="128"/>
      </rPr>
      <t>６月</t>
    </r>
    <r>
      <rPr>
        <sz val="11"/>
        <color theme="1"/>
        <rFont val="ＭＳ Ｐゴシック"/>
        <family val="2"/>
        <charset val="128"/>
        <scheme val="minor"/>
      </rPr>
      <t/>
    </r>
  </si>
  <si>
    <r>
      <rPr>
        <sz val="12"/>
        <rFont val="ＭＳ Ｐゴシック"/>
        <family val="3"/>
        <charset val="128"/>
      </rPr>
      <t>７月</t>
    </r>
    <r>
      <rPr>
        <sz val="11"/>
        <color theme="1"/>
        <rFont val="ＭＳ Ｐゴシック"/>
        <family val="2"/>
        <charset val="128"/>
        <scheme val="minor"/>
      </rPr>
      <t/>
    </r>
  </si>
  <si>
    <r>
      <rPr>
        <sz val="12"/>
        <rFont val="ＭＳ Ｐゴシック"/>
        <family val="3"/>
        <charset val="128"/>
      </rPr>
      <t>８月</t>
    </r>
    <r>
      <rPr>
        <sz val="11"/>
        <color theme="1"/>
        <rFont val="ＭＳ Ｐゴシック"/>
        <family val="2"/>
        <charset val="128"/>
        <scheme val="minor"/>
      </rPr>
      <t/>
    </r>
  </si>
  <si>
    <r>
      <rPr>
        <sz val="12"/>
        <rFont val="ＭＳ Ｐゴシック"/>
        <family val="3"/>
        <charset val="128"/>
      </rPr>
      <t>９月</t>
    </r>
    <r>
      <rPr>
        <sz val="11"/>
        <color theme="1"/>
        <rFont val="ＭＳ Ｐゴシック"/>
        <family val="2"/>
        <charset val="128"/>
        <scheme val="minor"/>
      </rPr>
      <t/>
    </r>
  </si>
  <si>
    <r>
      <rPr>
        <sz val="12"/>
        <rFont val="ＭＳ Ｐゴシック"/>
        <family val="3"/>
        <charset val="128"/>
      </rPr>
      <t>１０月</t>
    </r>
    <r>
      <rPr>
        <sz val="11"/>
        <color theme="1"/>
        <rFont val="ＭＳ Ｐゴシック"/>
        <family val="2"/>
        <charset val="128"/>
        <scheme val="minor"/>
      </rPr>
      <t/>
    </r>
  </si>
  <si>
    <r>
      <rPr>
        <sz val="12"/>
        <rFont val="ＭＳ Ｐゴシック"/>
        <family val="3"/>
        <charset val="128"/>
      </rPr>
      <t>１１月</t>
    </r>
    <r>
      <rPr>
        <sz val="11"/>
        <color theme="1"/>
        <rFont val="ＭＳ Ｐゴシック"/>
        <family val="2"/>
        <charset val="128"/>
        <scheme val="minor"/>
      </rPr>
      <t/>
    </r>
  </si>
  <si>
    <r>
      <rPr>
        <sz val="12"/>
        <rFont val="ＭＳ Ｐゴシック"/>
        <family val="3"/>
        <charset val="128"/>
      </rPr>
      <t>１２月</t>
    </r>
    <r>
      <rPr>
        <sz val="11"/>
        <color theme="1"/>
        <rFont val="ＭＳ Ｐゴシック"/>
        <family val="2"/>
        <charset val="128"/>
        <scheme val="minor"/>
      </rPr>
      <t/>
    </r>
  </si>
  <si>
    <r>
      <rPr>
        <sz val="12"/>
        <rFont val="ＭＳ Ｐゴシック"/>
        <family val="3"/>
        <charset val="128"/>
      </rPr>
      <t>１月</t>
    </r>
    <r>
      <rPr>
        <sz val="11"/>
        <color theme="1"/>
        <rFont val="ＭＳ Ｐゴシック"/>
        <family val="2"/>
        <charset val="128"/>
        <scheme val="minor"/>
      </rPr>
      <t/>
    </r>
  </si>
  <si>
    <r>
      <rPr>
        <sz val="12"/>
        <rFont val="ＭＳ Ｐゴシック"/>
        <family val="3"/>
        <charset val="128"/>
      </rPr>
      <t>２月</t>
    </r>
    <r>
      <rPr>
        <sz val="11"/>
        <color theme="1"/>
        <rFont val="ＭＳ Ｐゴシック"/>
        <family val="2"/>
        <charset val="128"/>
        <scheme val="minor"/>
      </rPr>
      <t/>
    </r>
  </si>
  <si>
    <r>
      <rPr>
        <sz val="12"/>
        <rFont val="ＭＳ Ｐゴシック"/>
        <family val="3"/>
        <charset val="128"/>
      </rPr>
      <t>３月</t>
    </r>
    <r>
      <rPr>
        <sz val="11"/>
        <color theme="1"/>
        <rFont val="ＭＳ Ｐゴシック"/>
        <family val="2"/>
        <charset val="128"/>
        <scheme val="minor"/>
      </rPr>
      <t/>
    </r>
  </si>
  <si>
    <r>
      <rPr>
        <b/>
        <sz val="16"/>
        <rFont val="ＭＳ Ｐゴシック"/>
        <family val="3"/>
        <charset val="128"/>
      </rPr>
      <t>雇用保険料の対象となる賃金報告書</t>
    </r>
    <rPh sb="0" eb="2">
      <t>コヨウ</t>
    </rPh>
    <rPh sb="2" eb="5">
      <t>ホケンリョウ</t>
    </rPh>
    <rPh sb="6" eb="8">
      <t>タイショウ</t>
    </rPh>
    <rPh sb="13" eb="15">
      <t>ホウコク</t>
    </rPh>
    <phoneticPr fontId="20"/>
  </si>
  <si>
    <r>
      <rPr>
        <u/>
        <sz val="12"/>
        <rFont val="ＭＳ Ｐゴシック"/>
        <family val="3"/>
        <charset val="128"/>
      </rPr>
      <t>事業所名：</t>
    </r>
    <rPh sb="0" eb="2">
      <t>ジギョウ</t>
    </rPh>
    <rPh sb="2" eb="3">
      <t>ショ</t>
    </rPh>
    <rPh sb="3" eb="4">
      <t>メイ</t>
    </rPh>
    <phoneticPr fontId="21"/>
  </si>
  <si>
    <r>
      <rPr>
        <sz val="11"/>
        <rFont val="ＭＳ Ｐゴシック"/>
        <family val="3"/>
        <charset val="128"/>
      </rPr>
      <t>月　別　</t>
    </r>
    <rPh sb="0" eb="3">
      <t>ツキベツ</t>
    </rPh>
    <phoneticPr fontId="20"/>
  </si>
  <si>
    <r>
      <t>4</t>
    </r>
    <r>
      <rPr>
        <sz val="11"/>
        <rFont val="ＭＳ Ｐゴシック"/>
        <family val="3"/>
        <charset val="128"/>
      </rPr>
      <t>月</t>
    </r>
    <phoneticPr fontId="21"/>
  </si>
  <si>
    <r>
      <t>5</t>
    </r>
    <r>
      <rPr>
        <sz val="11"/>
        <rFont val="ＭＳ Ｐゴシック"/>
        <family val="3"/>
        <charset val="128"/>
      </rPr>
      <t>月</t>
    </r>
    <phoneticPr fontId="21"/>
  </si>
  <si>
    <r>
      <t>6</t>
    </r>
    <r>
      <rPr>
        <sz val="11"/>
        <rFont val="ＭＳ Ｐゴシック"/>
        <family val="3"/>
        <charset val="128"/>
      </rPr>
      <t>月</t>
    </r>
    <phoneticPr fontId="21"/>
  </si>
  <si>
    <r>
      <t>7</t>
    </r>
    <r>
      <rPr>
        <sz val="11"/>
        <rFont val="ＭＳ Ｐゴシック"/>
        <family val="3"/>
        <charset val="128"/>
      </rPr>
      <t>月</t>
    </r>
    <phoneticPr fontId="21"/>
  </si>
  <si>
    <r>
      <t>8</t>
    </r>
    <r>
      <rPr>
        <sz val="11"/>
        <rFont val="ＭＳ Ｐゴシック"/>
        <family val="3"/>
        <charset val="128"/>
      </rPr>
      <t>月</t>
    </r>
  </si>
  <si>
    <r>
      <t>9</t>
    </r>
    <r>
      <rPr>
        <sz val="11"/>
        <rFont val="ＭＳ Ｐゴシック"/>
        <family val="3"/>
        <charset val="128"/>
      </rPr>
      <t>月</t>
    </r>
  </si>
  <si>
    <r>
      <t>10</t>
    </r>
    <r>
      <rPr>
        <sz val="11"/>
        <rFont val="ＭＳ Ｐゴシック"/>
        <family val="3"/>
        <charset val="128"/>
      </rPr>
      <t>月</t>
    </r>
  </si>
  <si>
    <r>
      <t>11</t>
    </r>
    <r>
      <rPr>
        <sz val="11"/>
        <rFont val="ＭＳ Ｐゴシック"/>
        <family val="3"/>
        <charset val="128"/>
      </rPr>
      <t>月</t>
    </r>
  </si>
  <si>
    <r>
      <t>12</t>
    </r>
    <r>
      <rPr>
        <sz val="11"/>
        <rFont val="ＭＳ Ｐゴシック"/>
        <family val="3"/>
        <charset val="128"/>
      </rPr>
      <t>月</t>
    </r>
  </si>
  <si>
    <r>
      <t>1</t>
    </r>
    <r>
      <rPr>
        <sz val="11"/>
        <rFont val="ＭＳ Ｐゴシック"/>
        <family val="3"/>
        <charset val="128"/>
      </rPr>
      <t>月</t>
    </r>
    <phoneticPr fontId="21"/>
  </si>
  <si>
    <r>
      <t>2</t>
    </r>
    <r>
      <rPr>
        <sz val="11"/>
        <rFont val="ＭＳ Ｐゴシック"/>
        <family val="3"/>
        <charset val="128"/>
      </rPr>
      <t>月</t>
    </r>
    <phoneticPr fontId="21"/>
  </si>
  <si>
    <r>
      <t>3</t>
    </r>
    <r>
      <rPr>
        <sz val="11"/>
        <rFont val="ＭＳ Ｐゴシック"/>
        <family val="3"/>
        <charset val="128"/>
      </rPr>
      <t>月</t>
    </r>
    <phoneticPr fontId="21"/>
  </si>
  <si>
    <r>
      <rPr>
        <sz val="11"/>
        <rFont val="ＭＳ Ｐゴシック"/>
        <family val="3"/>
        <charset val="128"/>
      </rPr>
      <t>合計</t>
    </r>
  </si>
  <si>
    <r>
      <rPr>
        <sz val="11"/>
        <rFont val="ＭＳ Ｐゴシック"/>
        <family val="3"/>
        <charset val="128"/>
      </rPr>
      <t>　氏　名</t>
    </r>
    <phoneticPr fontId="20"/>
  </si>
  <si>
    <r>
      <rPr>
        <sz val="11"/>
        <rFont val="ＭＳ Ｐゴシック"/>
        <family val="3"/>
        <charset val="128"/>
      </rPr>
      <t>注　１</t>
    </r>
    <rPh sb="0" eb="1">
      <t>チュウ</t>
    </rPh>
    <phoneticPr fontId="20"/>
  </si>
  <si>
    <r>
      <rPr>
        <sz val="11"/>
        <rFont val="ＭＳ Ｐゴシック"/>
        <family val="3"/>
        <charset val="128"/>
      </rPr>
      <t>「労働保険料等算定基礎賃金等の報告」④欄被保険者と一致する。</t>
    </r>
    <rPh sb="1" eb="3">
      <t>ロウドウ</t>
    </rPh>
    <rPh sb="3" eb="6">
      <t>ホケンリョウ</t>
    </rPh>
    <rPh sb="6" eb="7">
      <t>トウ</t>
    </rPh>
    <rPh sb="7" eb="9">
      <t>サンテイ</t>
    </rPh>
    <rPh sb="9" eb="11">
      <t>キソ</t>
    </rPh>
    <rPh sb="11" eb="13">
      <t>チンギン</t>
    </rPh>
    <rPh sb="13" eb="14">
      <t>トウ</t>
    </rPh>
    <rPh sb="15" eb="17">
      <t>ホウコク</t>
    </rPh>
    <rPh sb="19" eb="20">
      <t>ラン</t>
    </rPh>
    <rPh sb="20" eb="24">
      <t>ヒホケンシャ</t>
    </rPh>
    <rPh sb="25" eb="27">
      <t>イッチ</t>
    </rPh>
    <phoneticPr fontId="20"/>
  </si>
  <si>
    <r>
      <rPr>
        <sz val="11"/>
        <rFont val="ＭＳ Ｐゴシック"/>
        <family val="3"/>
        <charset val="128"/>
      </rPr>
      <t>　氏　名</t>
    </r>
    <phoneticPr fontId="20"/>
  </si>
  <si>
    <r>
      <rPr>
        <sz val="11"/>
        <rFont val="ＭＳ Ｐゴシック"/>
        <family val="3"/>
        <charset val="128"/>
      </rPr>
      <t>合</t>
    </r>
    <r>
      <rPr>
        <sz val="11"/>
        <rFont val="Century"/>
        <family val="1"/>
      </rPr>
      <t xml:space="preserve">     </t>
    </r>
    <r>
      <rPr>
        <sz val="11"/>
        <rFont val="ＭＳ Ｐゴシック"/>
        <family val="3"/>
        <charset val="128"/>
      </rPr>
      <t>計</t>
    </r>
    <rPh sb="0" eb="7">
      <t>ゴウケイ</t>
    </rPh>
    <phoneticPr fontId="20"/>
  </si>
  <si>
    <r>
      <rPr>
        <u/>
        <sz val="12"/>
        <rFont val="ＭＳ Ｐゴシック"/>
        <family val="3"/>
        <charset val="128"/>
      </rPr>
      <t>事業所名：</t>
    </r>
    <rPh sb="0" eb="2">
      <t>ジギョウ</t>
    </rPh>
    <rPh sb="2" eb="3">
      <t>ショ</t>
    </rPh>
    <rPh sb="3" eb="4">
      <t>メイ</t>
    </rPh>
    <phoneticPr fontId="24"/>
  </si>
  <si>
    <r>
      <rPr>
        <sz val="11"/>
        <rFont val="ＭＳ Ｐゴシック"/>
        <family val="3"/>
        <charset val="128"/>
      </rPr>
      <t>４月</t>
    </r>
  </si>
  <si>
    <r>
      <rPr>
        <sz val="11"/>
        <rFont val="ＭＳ Ｐゴシック"/>
        <family val="3"/>
        <charset val="128"/>
      </rPr>
      <t>５月</t>
    </r>
  </si>
  <si>
    <r>
      <rPr>
        <sz val="11"/>
        <rFont val="ＭＳ Ｐゴシック"/>
        <family val="3"/>
        <charset val="128"/>
      </rPr>
      <t>６月</t>
    </r>
  </si>
  <si>
    <r>
      <rPr>
        <sz val="11"/>
        <rFont val="ＭＳ Ｐゴシック"/>
        <family val="3"/>
        <charset val="128"/>
      </rPr>
      <t>７月</t>
    </r>
  </si>
  <si>
    <r>
      <rPr>
        <sz val="11"/>
        <rFont val="ＭＳ Ｐゴシック"/>
        <family val="3"/>
        <charset val="128"/>
      </rPr>
      <t>８月</t>
    </r>
  </si>
  <si>
    <r>
      <rPr>
        <sz val="11"/>
        <rFont val="ＭＳ Ｐゴシック"/>
        <family val="3"/>
        <charset val="128"/>
      </rPr>
      <t>９月</t>
    </r>
  </si>
  <si>
    <r>
      <rPr>
        <sz val="11"/>
        <rFont val="ＭＳ Ｐゴシック"/>
        <family val="3"/>
        <charset val="128"/>
      </rPr>
      <t>１０月</t>
    </r>
  </si>
  <si>
    <r>
      <rPr>
        <sz val="11"/>
        <rFont val="ＭＳ Ｐゴシック"/>
        <family val="3"/>
        <charset val="128"/>
      </rPr>
      <t>１１月</t>
    </r>
  </si>
  <si>
    <r>
      <rPr>
        <sz val="11"/>
        <rFont val="ＭＳ Ｐゴシック"/>
        <family val="3"/>
        <charset val="128"/>
      </rPr>
      <t>１２月</t>
    </r>
  </si>
  <si>
    <r>
      <rPr>
        <sz val="11"/>
        <rFont val="ＭＳ Ｐゴシック"/>
        <family val="3"/>
        <charset val="128"/>
      </rPr>
      <t>１月</t>
    </r>
  </si>
  <si>
    <r>
      <rPr>
        <sz val="11"/>
        <rFont val="ＭＳ Ｐゴシック"/>
        <family val="3"/>
        <charset val="128"/>
      </rPr>
      <t>２月</t>
    </r>
  </si>
  <si>
    <r>
      <rPr>
        <sz val="11"/>
        <rFont val="ＭＳ Ｐゴシック"/>
        <family val="3"/>
        <charset val="128"/>
      </rPr>
      <t>３月</t>
    </r>
  </si>
  <si>
    <r>
      <rPr>
        <sz val="11"/>
        <rFont val="ＭＳ Ｐゴシック"/>
        <family val="3"/>
        <charset val="128"/>
      </rPr>
      <t>注</t>
    </r>
    <rPh sb="0" eb="1">
      <t>チュウ</t>
    </rPh>
    <phoneticPr fontId="20"/>
  </si>
  <si>
    <r>
      <rPr>
        <sz val="11"/>
        <rFont val="ＭＳ Ｐゴシック"/>
        <family val="3"/>
        <charset val="128"/>
      </rPr>
      <t>「労働保険料の対象となる賃金報告書」③欄臨時労働者等と一致する。</t>
    </r>
    <rPh sb="1" eb="3">
      <t>ロウドウ</t>
    </rPh>
    <rPh sb="3" eb="6">
      <t>ホケンリョウ</t>
    </rPh>
    <rPh sb="7" eb="9">
      <t>タイショウ</t>
    </rPh>
    <rPh sb="12" eb="14">
      <t>チンギン</t>
    </rPh>
    <rPh sb="14" eb="17">
      <t>ホウコクショ</t>
    </rPh>
    <rPh sb="19" eb="20">
      <t>ラン</t>
    </rPh>
    <rPh sb="20" eb="22">
      <t>リンジ</t>
    </rPh>
    <rPh sb="22" eb="25">
      <t>ロウドウシャ</t>
    </rPh>
    <rPh sb="25" eb="26">
      <t>ナド</t>
    </rPh>
    <rPh sb="27" eb="29">
      <t>イッチ</t>
    </rPh>
    <phoneticPr fontId="20"/>
  </si>
  <si>
    <r>
      <rPr>
        <sz val="7"/>
        <rFont val="ＭＳ 明朝"/>
        <family val="1"/>
        <charset val="128"/>
      </rPr>
      <t>組織様式第</t>
    </r>
    <r>
      <rPr>
        <sz val="7"/>
        <rFont val="Century"/>
        <family val="1"/>
      </rPr>
      <t>5</t>
    </r>
    <r>
      <rPr>
        <sz val="7"/>
        <rFont val="ＭＳ 明朝"/>
        <family val="1"/>
        <charset val="128"/>
      </rPr>
      <t>号</t>
    </r>
    <rPh sb="0" eb="2">
      <t>ソシキ</t>
    </rPh>
    <rPh sb="2" eb="4">
      <t>ヨウシキ</t>
    </rPh>
    <rPh sb="4" eb="5">
      <t>ダイ</t>
    </rPh>
    <rPh sb="6" eb="7">
      <t>ゴウ</t>
    </rPh>
    <phoneticPr fontId="4"/>
  </si>
  <si>
    <r>
      <rPr>
        <sz val="13"/>
        <rFont val="ＭＳ 明朝"/>
        <family val="1"/>
        <charset val="128"/>
      </rPr>
      <t>労働保険料等算定基礎賃金等の報告</t>
    </r>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4"/>
  </si>
  <si>
    <r>
      <rPr>
        <sz val="9"/>
        <rFont val="ＭＳ 明朝"/>
        <family val="1"/>
        <charset val="128"/>
      </rPr>
      <t>住所　　</t>
    </r>
    <rPh sb="0" eb="2">
      <t>ジュウショ</t>
    </rPh>
    <phoneticPr fontId="4"/>
  </si>
  <si>
    <r>
      <rPr>
        <sz val="11"/>
        <rFont val="ＭＳ 明朝"/>
        <family val="1"/>
        <charset val="128"/>
      </rPr>
      <t>〒</t>
    </r>
    <phoneticPr fontId="4"/>
  </si>
  <si>
    <r>
      <rPr>
        <sz val="11"/>
        <rFont val="ＭＳ 明朝"/>
        <family val="1"/>
        <charset val="128"/>
      </rPr>
      <t>－</t>
    </r>
    <phoneticPr fontId="4"/>
  </si>
  <si>
    <r>
      <rPr>
        <sz val="8"/>
        <rFont val="ＭＳ 明朝"/>
        <family val="1"/>
        <charset val="128"/>
      </rPr>
      <t>労働保険番号</t>
    </r>
    <rPh sb="0" eb="2">
      <t>ロウドウ</t>
    </rPh>
    <rPh sb="2" eb="4">
      <t>ホケン</t>
    </rPh>
    <rPh sb="4" eb="6">
      <t>バンゴウ</t>
    </rPh>
    <phoneticPr fontId="4"/>
  </si>
  <si>
    <r>
      <rPr>
        <sz val="7"/>
        <rFont val="ＭＳ 明朝"/>
        <family val="1"/>
        <charset val="128"/>
      </rPr>
      <t>頁</t>
    </r>
    <rPh sb="0" eb="1">
      <t>ページ</t>
    </rPh>
    <phoneticPr fontId="4"/>
  </si>
  <si>
    <r>
      <rPr>
        <sz val="7"/>
        <rFont val="ＭＳ 明朝"/>
        <family val="1"/>
        <charset val="128"/>
      </rPr>
      <t>府県</t>
    </r>
    <rPh sb="0" eb="2">
      <t>フケン</t>
    </rPh>
    <phoneticPr fontId="4"/>
  </si>
  <si>
    <r>
      <rPr>
        <sz val="7"/>
        <rFont val="ＭＳ 明朝"/>
        <family val="1"/>
        <charset val="128"/>
      </rPr>
      <t>所掌</t>
    </r>
    <rPh sb="0" eb="1">
      <t>ショ</t>
    </rPh>
    <rPh sb="1" eb="2">
      <t>テノヒラ</t>
    </rPh>
    <phoneticPr fontId="4"/>
  </si>
  <si>
    <r>
      <rPr>
        <sz val="7"/>
        <rFont val="ＭＳ 明朝"/>
        <family val="1"/>
        <charset val="128"/>
      </rPr>
      <t>管轄</t>
    </r>
    <rPh sb="0" eb="2">
      <t>カンカツ</t>
    </rPh>
    <phoneticPr fontId="4"/>
  </si>
  <si>
    <r>
      <rPr>
        <sz val="7"/>
        <rFont val="ＭＳ 明朝"/>
        <family val="1"/>
        <charset val="128"/>
      </rPr>
      <t>基幹番号</t>
    </r>
    <rPh sb="0" eb="2">
      <t>キカン</t>
    </rPh>
    <rPh sb="2" eb="4">
      <t>バンゴウ</t>
    </rPh>
    <phoneticPr fontId="4"/>
  </si>
  <si>
    <r>
      <rPr>
        <sz val="7"/>
        <rFont val="ＭＳ 明朝"/>
        <family val="1"/>
        <charset val="128"/>
      </rPr>
      <t>枝番</t>
    </r>
    <rPh sb="0" eb="1">
      <t>エダ</t>
    </rPh>
    <rPh sb="1" eb="2">
      <t>バン</t>
    </rPh>
    <phoneticPr fontId="4"/>
  </si>
  <si>
    <r>
      <rPr>
        <sz val="7"/>
        <rFont val="ＭＳ 明朝"/>
        <family val="1"/>
        <charset val="128"/>
      </rPr>
      <t>料変</t>
    </r>
    <rPh sb="0" eb="1">
      <t>リョウ</t>
    </rPh>
    <rPh sb="1" eb="2">
      <t>ヘン</t>
    </rPh>
    <phoneticPr fontId="4"/>
  </si>
  <si>
    <r>
      <t>3.</t>
    </r>
    <r>
      <rPr>
        <sz val="7"/>
        <rFont val="ＭＳ 明朝"/>
        <family val="1"/>
        <charset val="128"/>
      </rPr>
      <t>事業の概要</t>
    </r>
    <rPh sb="2" eb="4">
      <t>ジギョウ</t>
    </rPh>
    <rPh sb="5" eb="7">
      <t>ガイヨウ</t>
    </rPh>
    <phoneticPr fontId="4"/>
  </si>
  <si>
    <r>
      <t>4.</t>
    </r>
    <r>
      <rPr>
        <sz val="7"/>
        <rFont val="ＭＳ 明朝"/>
        <family val="1"/>
        <charset val="128"/>
      </rPr>
      <t>特掲事業</t>
    </r>
    <rPh sb="2" eb="3">
      <t>トク</t>
    </rPh>
    <rPh sb="3" eb="4">
      <t>ケイ</t>
    </rPh>
    <rPh sb="4" eb="6">
      <t>ジギョウ</t>
    </rPh>
    <phoneticPr fontId="4"/>
  </si>
  <si>
    <r>
      <t>5.</t>
    </r>
    <r>
      <rPr>
        <sz val="7"/>
        <rFont val="ＭＳ 明朝"/>
        <family val="1"/>
        <charset val="128"/>
      </rPr>
      <t>新年度賃金見込額</t>
    </r>
    <rPh sb="2" eb="5">
      <t>シンネンド</t>
    </rPh>
    <rPh sb="5" eb="7">
      <t>チンギン</t>
    </rPh>
    <rPh sb="7" eb="9">
      <t>ミコ</t>
    </rPh>
    <rPh sb="9" eb="10">
      <t>ガク</t>
    </rPh>
    <phoneticPr fontId="4"/>
  </si>
  <si>
    <r>
      <t>1.</t>
    </r>
    <r>
      <rPr>
        <sz val="7"/>
        <rFont val="ＭＳ 明朝"/>
        <family val="1"/>
        <charset val="128"/>
      </rPr>
      <t>該当する</t>
    </r>
    <rPh sb="2" eb="4">
      <t>ガイトウ</t>
    </rPh>
    <phoneticPr fontId="4"/>
  </si>
  <si>
    <r>
      <t>1.</t>
    </r>
    <r>
      <rPr>
        <sz val="7"/>
        <rFont val="ＭＳ 明朝"/>
        <family val="1"/>
        <charset val="128"/>
      </rPr>
      <t>前年度と同額</t>
    </r>
    <rPh sb="2" eb="4">
      <t>ゼンネン</t>
    </rPh>
    <rPh sb="4" eb="5">
      <t>ド</t>
    </rPh>
    <rPh sb="6" eb="8">
      <t>ドウガク</t>
    </rPh>
    <phoneticPr fontId="4"/>
  </si>
  <si>
    <r>
      <rPr>
        <sz val="9"/>
        <rFont val="ＭＳ 明朝"/>
        <family val="1"/>
        <charset val="128"/>
      </rPr>
      <t>事業場名</t>
    </r>
    <rPh sb="0" eb="2">
      <t>ジギョウ</t>
    </rPh>
    <rPh sb="2" eb="3">
      <t>バ</t>
    </rPh>
    <rPh sb="3" eb="4">
      <t>メイ</t>
    </rPh>
    <phoneticPr fontId="4"/>
  </si>
  <si>
    <r>
      <t>2.</t>
    </r>
    <r>
      <rPr>
        <sz val="7"/>
        <rFont val="ＭＳ 明朝"/>
        <family val="1"/>
        <charset val="128"/>
      </rPr>
      <t>該当しない</t>
    </r>
  </si>
  <si>
    <r>
      <t>2.</t>
    </r>
    <r>
      <rPr>
        <sz val="7"/>
        <rFont val="ＭＳ 明朝"/>
        <family val="1"/>
        <charset val="128"/>
      </rPr>
      <t>前年度と変わる</t>
    </r>
    <rPh sb="2" eb="5">
      <t>ゼンネンド</t>
    </rPh>
    <rPh sb="6" eb="7">
      <t>カ</t>
    </rPh>
    <phoneticPr fontId="4"/>
  </si>
  <si>
    <r>
      <rPr>
        <sz val="8"/>
        <rFont val="ＭＳ 明朝"/>
        <family val="1"/>
        <charset val="128"/>
      </rPr>
      <t>雇用保険事業所番号</t>
    </r>
    <rPh sb="0" eb="2">
      <t>コヨウ</t>
    </rPh>
    <rPh sb="2" eb="4">
      <t>ホケン</t>
    </rPh>
    <rPh sb="4" eb="6">
      <t>ジギョウ</t>
    </rPh>
    <rPh sb="6" eb="7">
      <t>ショ</t>
    </rPh>
    <rPh sb="7" eb="9">
      <t>バンゴウ</t>
    </rPh>
    <phoneticPr fontId="4"/>
  </si>
  <si>
    <r>
      <rPr>
        <sz val="5"/>
        <rFont val="ＭＳ 明朝"/>
        <family val="1"/>
        <charset val="128"/>
      </rPr>
      <t>労災</t>
    </r>
    <rPh sb="0" eb="2">
      <t>ロウサイ</t>
    </rPh>
    <phoneticPr fontId="4"/>
  </si>
  <si>
    <r>
      <rPr>
        <sz val="5"/>
        <rFont val="ＭＳ 明朝"/>
        <family val="1"/>
        <charset val="128"/>
      </rPr>
      <t>千円</t>
    </r>
    <rPh sb="0" eb="1">
      <t>セン</t>
    </rPh>
    <rPh sb="1" eb="2">
      <t>エン</t>
    </rPh>
    <phoneticPr fontId="4"/>
  </si>
  <si>
    <r>
      <rPr>
        <sz val="10"/>
        <rFont val="ＭＳ 明朝"/>
        <family val="1"/>
        <charset val="128"/>
      </rPr>
      <t>－</t>
    </r>
    <phoneticPr fontId="4"/>
  </si>
  <si>
    <r>
      <rPr>
        <sz val="5"/>
        <rFont val="ＭＳ 明朝"/>
        <family val="1"/>
        <charset val="128"/>
      </rPr>
      <t>雇用</t>
    </r>
    <rPh sb="0" eb="2">
      <t>コヨウ</t>
    </rPh>
    <phoneticPr fontId="4"/>
  </si>
  <si>
    <r>
      <t>6.</t>
    </r>
    <r>
      <rPr>
        <sz val="7"/>
        <rFont val="ＭＳ 明朝"/>
        <family val="1"/>
        <charset val="128"/>
      </rPr>
      <t>延納の申請</t>
    </r>
    <rPh sb="2" eb="4">
      <t>エンノウ</t>
    </rPh>
    <rPh sb="5" eb="7">
      <t>シンセイ</t>
    </rPh>
    <phoneticPr fontId="4"/>
  </si>
  <si>
    <r>
      <rPr>
        <sz val="9"/>
        <rFont val="ＭＳ 明朝"/>
        <family val="1"/>
        <charset val="128"/>
      </rPr>
      <t>事業主名</t>
    </r>
    <rPh sb="0" eb="3">
      <t>ジギョウヌシ</t>
    </rPh>
    <rPh sb="3" eb="4">
      <t>メイ</t>
    </rPh>
    <phoneticPr fontId="4"/>
  </si>
  <si>
    <r>
      <rPr>
        <sz val="11"/>
        <rFont val="ＭＳ 明朝"/>
        <family val="1"/>
        <charset val="128"/>
      </rPr>
      <t>殿</t>
    </r>
    <rPh sb="0" eb="1">
      <t>ドノ</t>
    </rPh>
    <phoneticPr fontId="4"/>
  </si>
  <si>
    <r>
      <rPr>
        <sz val="7"/>
        <rFont val="ＭＳ 明朝"/>
        <family val="1"/>
        <charset val="128"/>
      </rPr>
      <t>　　</t>
    </r>
    <r>
      <rPr>
        <sz val="7"/>
        <rFont val="Century"/>
        <family val="1"/>
      </rPr>
      <t>1.</t>
    </r>
    <r>
      <rPr>
        <sz val="7"/>
        <rFont val="ＭＳ 明朝"/>
        <family val="1"/>
        <charset val="128"/>
      </rPr>
      <t>一括納付</t>
    </r>
    <rPh sb="4" eb="6">
      <t>イッカツ</t>
    </rPh>
    <rPh sb="6" eb="8">
      <t>ノウフ</t>
    </rPh>
    <phoneticPr fontId="4"/>
  </si>
  <si>
    <r>
      <t>3.</t>
    </r>
    <r>
      <rPr>
        <sz val="7"/>
        <rFont val="ＭＳ 明朝"/>
        <family val="1"/>
        <charset val="128"/>
      </rPr>
      <t>委託解除年月日</t>
    </r>
    <rPh sb="2" eb="4">
      <t>イタク</t>
    </rPh>
    <rPh sb="4" eb="6">
      <t>カイジョ</t>
    </rPh>
    <rPh sb="6" eb="9">
      <t>ネンガッピ</t>
    </rPh>
    <phoneticPr fontId="4"/>
  </si>
  <si>
    <r>
      <rPr>
        <sz val="10"/>
        <rFont val="ＭＳ 明朝"/>
        <family val="1"/>
        <charset val="128"/>
      </rPr>
      <t>事務組合名</t>
    </r>
    <rPh sb="0" eb="2">
      <t>ジム</t>
    </rPh>
    <rPh sb="2" eb="4">
      <t>クミアイ</t>
    </rPh>
    <rPh sb="4" eb="5">
      <t>メイ</t>
    </rPh>
    <phoneticPr fontId="4"/>
  </si>
  <si>
    <r>
      <rPr>
        <sz val="5"/>
        <rFont val="ＭＳ 明朝"/>
        <family val="1"/>
        <charset val="128"/>
      </rPr>
      <t>年</t>
    </r>
    <rPh sb="0" eb="1">
      <t>ネン</t>
    </rPh>
    <phoneticPr fontId="4"/>
  </si>
  <si>
    <r>
      <rPr>
        <sz val="5"/>
        <rFont val="ＭＳ 明朝"/>
        <family val="1"/>
        <charset val="128"/>
      </rPr>
      <t>月</t>
    </r>
    <rPh sb="0" eb="1">
      <t>ガツ</t>
    </rPh>
    <phoneticPr fontId="4"/>
  </si>
  <si>
    <r>
      <rPr>
        <sz val="5"/>
        <rFont val="ＭＳ 明朝"/>
        <family val="1"/>
        <charset val="128"/>
      </rPr>
      <t>日</t>
    </r>
    <rPh sb="0" eb="1">
      <t>ニチ</t>
    </rPh>
    <phoneticPr fontId="4"/>
  </si>
  <si>
    <r>
      <rPr>
        <sz val="7"/>
        <rFont val="ＭＳ 明朝"/>
        <family val="1"/>
        <charset val="128"/>
      </rPr>
      <t>　　</t>
    </r>
    <r>
      <rPr>
        <sz val="7"/>
        <rFont val="Century"/>
        <family val="1"/>
      </rPr>
      <t>2.</t>
    </r>
    <r>
      <rPr>
        <sz val="7"/>
        <rFont val="ＭＳ 明朝"/>
        <family val="1"/>
        <charset val="128"/>
      </rPr>
      <t>分納（３回）</t>
    </r>
    <rPh sb="4" eb="6">
      <t>ブンノウ</t>
    </rPh>
    <rPh sb="8" eb="9">
      <t>カイ</t>
    </rPh>
    <phoneticPr fontId="4"/>
  </si>
  <si>
    <r>
      <rPr>
        <sz val="10"/>
        <rFont val="ＭＳ 明朝"/>
        <family val="1"/>
        <charset val="128"/>
      </rPr>
      <t>事業場</t>
    </r>
    <r>
      <rPr>
        <sz val="10"/>
        <rFont val="Century"/>
        <family val="1"/>
      </rPr>
      <t>TEL</t>
    </r>
    <r>
      <rPr>
        <sz val="10"/>
        <rFont val="ＭＳ 明朝"/>
        <family val="1"/>
        <charset val="128"/>
      </rPr>
      <t>：</t>
    </r>
    <rPh sb="0" eb="3">
      <t>ジギョウジョウ</t>
    </rPh>
    <phoneticPr fontId="4"/>
  </si>
  <si>
    <r>
      <rPr>
        <sz val="8"/>
        <rFont val="ＭＳ 明朝"/>
        <family val="1"/>
        <charset val="128"/>
      </rPr>
      <t>　　　項目</t>
    </r>
    <rPh sb="3" eb="5">
      <t>コウモク</t>
    </rPh>
    <phoneticPr fontId="4"/>
  </si>
  <si>
    <r>
      <t>1</t>
    </r>
    <r>
      <rPr>
        <b/>
        <sz val="8"/>
        <rFont val="ＭＳ 明朝"/>
        <family val="1"/>
        <charset val="128"/>
      </rPr>
      <t>．労</t>
    </r>
    <r>
      <rPr>
        <b/>
        <sz val="8"/>
        <rFont val="Century"/>
        <family val="1"/>
      </rPr>
      <t xml:space="preserve"> </t>
    </r>
    <r>
      <rPr>
        <b/>
        <sz val="8"/>
        <rFont val="ＭＳ 明朝"/>
        <family val="1"/>
        <charset val="128"/>
      </rPr>
      <t>災</t>
    </r>
    <r>
      <rPr>
        <b/>
        <sz val="8"/>
        <rFont val="Century"/>
        <family val="1"/>
      </rPr>
      <t xml:space="preserve"> </t>
    </r>
    <r>
      <rPr>
        <b/>
        <sz val="8"/>
        <rFont val="ＭＳ 明朝"/>
        <family val="1"/>
        <charset val="128"/>
      </rPr>
      <t>保</t>
    </r>
    <r>
      <rPr>
        <b/>
        <sz val="8"/>
        <rFont val="Century"/>
        <family val="1"/>
      </rPr>
      <t xml:space="preserve"> </t>
    </r>
    <r>
      <rPr>
        <b/>
        <sz val="8"/>
        <rFont val="ＭＳ 明朝"/>
        <family val="1"/>
        <charset val="128"/>
      </rPr>
      <t>険</t>
    </r>
    <r>
      <rPr>
        <b/>
        <sz val="8"/>
        <rFont val="Century"/>
        <family val="1"/>
      </rPr>
      <t xml:space="preserve"> </t>
    </r>
    <r>
      <rPr>
        <b/>
        <sz val="8"/>
        <rFont val="ＭＳ 明朝"/>
        <family val="1"/>
        <charset val="128"/>
      </rPr>
      <t>及</t>
    </r>
    <r>
      <rPr>
        <b/>
        <sz val="8"/>
        <rFont val="Century"/>
        <family val="1"/>
      </rPr>
      <t xml:space="preserve"> </t>
    </r>
    <r>
      <rPr>
        <b/>
        <sz val="8"/>
        <rFont val="ＭＳ 明朝"/>
        <family val="1"/>
        <charset val="128"/>
      </rPr>
      <t>び</t>
    </r>
    <r>
      <rPr>
        <b/>
        <sz val="8"/>
        <rFont val="Century"/>
        <family val="1"/>
      </rPr>
      <t xml:space="preserve"> </t>
    </r>
    <r>
      <rPr>
        <b/>
        <sz val="8"/>
        <rFont val="ＭＳ 明朝"/>
        <family val="1"/>
        <charset val="128"/>
      </rPr>
      <t>一</t>
    </r>
    <r>
      <rPr>
        <b/>
        <sz val="8"/>
        <rFont val="Century"/>
        <family val="1"/>
      </rPr>
      <t xml:space="preserve"> </t>
    </r>
    <r>
      <rPr>
        <b/>
        <sz val="8"/>
        <rFont val="ＭＳ 明朝"/>
        <family val="1"/>
        <charset val="128"/>
      </rPr>
      <t>般</t>
    </r>
    <r>
      <rPr>
        <b/>
        <sz val="8"/>
        <rFont val="Century"/>
        <family val="1"/>
      </rPr>
      <t xml:space="preserve"> </t>
    </r>
    <r>
      <rPr>
        <b/>
        <sz val="8"/>
        <rFont val="ＭＳ 明朝"/>
        <family val="1"/>
        <charset val="128"/>
      </rPr>
      <t>拠</t>
    </r>
    <r>
      <rPr>
        <b/>
        <sz val="8"/>
        <rFont val="Century"/>
        <family val="1"/>
      </rPr>
      <t xml:space="preserve"> </t>
    </r>
    <r>
      <rPr>
        <b/>
        <sz val="8"/>
        <rFont val="ＭＳ 明朝"/>
        <family val="1"/>
        <charset val="128"/>
      </rPr>
      <t>出</t>
    </r>
    <r>
      <rPr>
        <b/>
        <sz val="8"/>
        <rFont val="Century"/>
        <family val="1"/>
      </rPr>
      <t xml:space="preserve"> </t>
    </r>
    <r>
      <rPr>
        <b/>
        <sz val="8"/>
        <rFont val="ＭＳ 明朝"/>
        <family val="1"/>
        <charset val="128"/>
      </rPr>
      <t>金</t>
    </r>
    <r>
      <rPr>
        <b/>
        <sz val="8"/>
        <rFont val="Century"/>
        <family val="1"/>
      </rPr>
      <t xml:space="preserve"> </t>
    </r>
    <r>
      <rPr>
        <b/>
        <sz val="8"/>
        <rFont val="ＭＳ 明朝"/>
        <family val="1"/>
        <charset val="128"/>
      </rPr>
      <t>対</t>
    </r>
    <r>
      <rPr>
        <b/>
        <sz val="8"/>
        <rFont val="Century"/>
        <family val="1"/>
      </rPr>
      <t xml:space="preserve"> </t>
    </r>
    <r>
      <rPr>
        <b/>
        <sz val="8"/>
        <rFont val="ＭＳ 明朝"/>
        <family val="1"/>
        <charset val="128"/>
      </rPr>
      <t>象</t>
    </r>
    <r>
      <rPr>
        <b/>
        <sz val="8"/>
        <rFont val="Century"/>
        <family val="1"/>
      </rPr>
      <t xml:space="preserve"> </t>
    </r>
    <r>
      <rPr>
        <b/>
        <sz val="8"/>
        <rFont val="ＭＳ 明朝"/>
        <family val="1"/>
        <charset val="128"/>
      </rPr>
      <t>労</t>
    </r>
    <r>
      <rPr>
        <b/>
        <sz val="8"/>
        <rFont val="Century"/>
        <family val="1"/>
      </rPr>
      <t xml:space="preserve"> </t>
    </r>
    <r>
      <rPr>
        <b/>
        <sz val="8"/>
        <rFont val="ＭＳ 明朝"/>
        <family val="1"/>
        <charset val="128"/>
      </rPr>
      <t>働</t>
    </r>
    <r>
      <rPr>
        <b/>
        <sz val="8"/>
        <rFont val="Century"/>
        <family val="1"/>
      </rPr>
      <t xml:space="preserve"> </t>
    </r>
    <r>
      <rPr>
        <b/>
        <sz val="8"/>
        <rFont val="ＭＳ 明朝"/>
        <family val="1"/>
        <charset val="128"/>
      </rPr>
      <t>者</t>
    </r>
    <r>
      <rPr>
        <b/>
        <sz val="8"/>
        <rFont val="Century"/>
        <family val="1"/>
      </rPr>
      <t xml:space="preserve"> </t>
    </r>
    <r>
      <rPr>
        <b/>
        <sz val="8"/>
        <rFont val="ＭＳ 明朝"/>
        <family val="1"/>
        <charset val="128"/>
      </rPr>
      <t>数</t>
    </r>
    <r>
      <rPr>
        <b/>
        <sz val="8"/>
        <rFont val="Century"/>
        <family val="1"/>
      </rPr>
      <t xml:space="preserve"> </t>
    </r>
    <r>
      <rPr>
        <b/>
        <sz val="8"/>
        <rFont val="ＭＳ 明朝"/>
        <family val="1"/>
        <charset val="128"/>
      </rPr>
      <t>及</t>
    </r>
    <r>
      <rPr>
        <b/>
        <sz val="8"/>
        <rFont val="Century"/>
        <family val="1"/>
      </rPr>
      <t xml:space="preserve"> </t>
    </r>
    <r>
      <rPr>
        <b/>
        <sz val="8"/>
        <rFont val="ＭＳ 明朝"/>
        <family val="1"/>
        <charset val="128"/>
      </rPr>
      <t>び</t>
    </r>
    <r>
      <rPr>
        <b/>
        <sz val="8"/>
        <rFont val="Century"/>
        <family val="1"/>
      </rPr>
      <t xml:space="preserve"> </t>
    </r>
    <r>
      <rPr>
        <b/>
        <sz val="8"/>
        <rFont val="ＭＳ 明朝"/>
        <family val="1"/>
        <charset val="128"/>
      </rPr>
      <t>賃</t>
    </r>
    <r>
      <rPr>
        <b/>
        <sz val="8"/>
        <rFont val="Century"/>
        <family val="1"/>
      </rPr>
      <t xml:space="preserve"> </t>
    </r>
    <r>
      <rPr>
        <b/>
        <sz val="8"/>
        <rFont val="ＭＳ 明朝"/>
        <family val="1"/>
        <charset val="128"/>
      </rPr>
      <t>金</t>
    </r>
    <rPh sb="2" eb="3">
      <t>ロウ</t>
    </rPh>
    <rPh sb="4" eb="5">
      <t>ワザワ</t>
    </rPh>
    <rPh sb="6" eb="7">
      <t>タモツ</t>
    </rPh>
    <rPh sb="8" eb="9">
      <t>ケン</t>
    </rPh>
    <rPh sb="10" eb="11">
      <t>オヨ</t>
    </rPh>
    <rPh sb="14" eb="15">
      <t>１</t>
    </rPh>
    <rPh sb="16" eb="17">
      <t>バン</t>
    </rPh>
    <rPh sb="18" eb="19">
      <t>キョ</t>
    </rPh>
    <rPh sb="20" eb="21">
      <t>デ</t>
    </rPh>
    <rPh sb="22" eb="23">
      <t>キン</t>
    </rPh>
    <rPh sb="24" eb="25">
      <t>タイ</t>
    </rPh>
    <rPh sb="26" eb="27">
      <t>ゾウ</t>
    </rPh>
    <rPh sb="28" eb="29">
      <t>ロウ</t>
    </rPh>
    <rPh sb="30" eb="31">
      <t>ドウ</t>
    </rPh>
    <rPh sb="32" eb="33">
      <t>シャ</t>
    </rPh>
    <rPh sb="34" eb="35">
      <t>スウ</t>
    </rPh>
    <rPh sb="36" eb="37">
      <t>オヨ</t>
    </rPh>
    <rPh sb="40" eb="41">
      <t>チン</t>
    </rPh>
    <rPh sb="42" eb="43">
      <t>キン</t>
    </rPh>
    <phoneticPr fontId="4"/>
  </si>
  <si>
    <r>
      <t>2</t>
    </r>
    <r>
      <rPr>
        <b/>
        <sz val="8"/>
        <rFont val="ＭＳ 明朝"/>
        <family val="1"/>
        <charset val="128"/>
      </rPr>
      <t>．雇</t>
    </r>
    <r>
      <rPr>
        <b/>
        <sz val="8"/>
        <rFont val="Century"/>
        <family val="1"/>
      </rPr>
      <t xml:space="preserve"> </t>
    </r>
    <r>
      <rPr>
        <b/>
        <sz val="8"/>
        <rFont val="ＭＳ 明朝"/>
        <family val="1"/>
        <charset val="128"/>
      </rPr>
      <t>用</t>
    </r>
    <r>
      <rPr>
        <b/>
        <sz val="8"/>
        <rFont val="Century"/>
        <family val="1"/>
      </rPr>
      <t xml:space="preserve"> </t>
    </r>
    <r>
      <rPr>
        <b/>
        <sz val="8"/>
        <rFont val="ＭＳ 明朝"/>
        <family val="1"/>
        <charset val="128"/>
      </rPr>
      <t>保</t>
    </r>
    <r>
      <rPr>
        <b/>
        <sz val="8"/>
        <rFont val="Century"/>
        <family val="1"/>
      </rPr>
      <t xml:space="preserve"> </t>
    </r>
    <r>
      <rPr>
        <b/>
        <sz val="8"/>
        <rFont val="ＭＳ 明朝"/>
        <family val="1"/>
        <charset val="128"/>
      </rPr>
      <t>険</t>
    </r>
    <r>
      <rPr>
        <b/>
        <sz val="8"/>
        <rFont val="Century"/>
        <family val="1"/>
      </rPr>
      <t xml:space="preserve"> </t>
    </r>
    <r>
      <rPr>
        <b/>
        <sz val="8"/>
        <rFont val="ＭＳ 明朝"/>
        <family val="1"/>
        <charset val="128"/>
      </rPr>
      <t>対</t>
    </r>
    <r>
      <rPr>
        <b/>
        <sz val="8"/>
        <rFont val="Century"/>
        <family val="1"/>
      </rPr>
      <t xml:space="preserve"> </t>
    </r>
    <r>
      <rPr>
        <b/>
        <sz val="8"/>
        <rFont val="ＭＳ 明朝"/>
        <family val="1"/>
        <charset val="128"/>
      </rPr>
      <t>象</t>
    </r>
    <r>
      <rPr>
        <b/>
        <sz val="8"/>
        <rFont val="Century"/>
        <family val="1"/>
      </rPr>
      <t xml:space="preserve"> </t>
    </r>
    <r>
      <rPr>
        <b/>
        <sz val="8"/>
        <rFont val="ＭＳ 明朝"/>
        <family val="1"/>
        <charset val="128"/>
      </rPr>
      <t>被</t>
    </r>
    <r>
      <rPr>
        <b/>
        <sz val="8"/>
        <rFont val="Century"/>
        <family val="1"/>
      </rPr>
      <t xml:space="preserve"> </t>
    </r>
    <r>
      <rPr>
        <b/>
        <sz val="8"/>
        <rFont val="ＭＳ 明朝"/>
        <family val="1"/>
        <charset val="128"/>
      </rPr>
      <t>保</t>
    </r>
    <r>
      <rPr>
        <b/>
        <sz val="8"/>
        <rFont val="Century"/>
        <family val="1"/>
      </rPr>
      <t xml:space="preserve"> </t>
    </r>
    <r>
      <rPr>
        <b/>
        <sz val="8"/>
        <rFont val="ＭＳ 明朝"/>
        <family val="1"/>
        <charset val="128"/>
      </rPr>
      <t>険</t>
    </r>
    <r>
      <rPr>
        <b/>
        <sz val="8"/>
        <rFont val="Century"/>
        <family val="1"/>
      </rPr>
      <t xml:space="preserve"> </t>
    </r>
    <r>
      <rPr>
        <b/>
        <sz val="8"/>
        <rFont val="ＭＳ 明朝"/>
        <family val="1"/>
        <charset val="128"/>
      </rPr>
      <t>者</t>
    </r>
    <r>
      <rPr>
        <b/>
        <sz val="8"/>
        <rFont val="Century"/>
        <family val="1"/>
      </rPr>
      <t xml:space="preserve"> </t>
    </r>
    <r>
      <rPr>
        <b/>
        <sz val="8"/>
        <rFont val="ＭＳ 明朝"/>
        <family val="1"/>
        <charset val="128"/>
      </rPr>
      <t>数</t>
    </r>
    <r>
      <rPr>
        <b/>
        <sz val="8"/>
        <rFont val="Century"/>
        <family val="1"/>
      </rPr>
      <t xml:space="preserve"> </t>
    </r>
    <r>
      <rPr>
        <b/>
        <sz val="8"/>
        <rFont val="ＭＳ 明朝"/>
        <family val="1"/>
        <charset val="128"/>
      </rPr>
      <t>及</t>
    </r>
    <r>
      <rPr>
        <b/>
        <sz val="8"/>
        <rFont val="Century"/>
        <family val="1"/>
      </rPr>
      <t xml:space="preserve"> </t>
    </r>
    <r>
      <rPr>
        <b/>
        <sz val="8"/>
        <rFont val="ＭＳ 明朝"/>
        <family val="1"/>
        <charset val="128"/>
      </rPr>
      <t>び</t>
    </r>
    <r>
      <rPr>
        <b/>
        <sz val="8"/>
        <rFont val="Century"/>
        <family val="1"/>
      </rPr>
      <t xml:space="preserve"> </t>
    </r>
    <r>
      <rPr>
        <b/>
        <sz val="8"/>
        <rFont val="ＭＳ 明朝"/>
        <family val="1"/>
        <charset val="128"/>
      </rPr>
      <t>賃</t>
    </r>
    <r>
      <rPr>
        <b/>
        <sz val="8"/>
        <rFont val="Century"/>
        <family val="1"/>
      </rPr>
      <t xml:space="preserve"> </t>
    </r>
    <r>
      <rPr>
        <b/>
        <sz val="8"/>
        <rFont val="ＭＳ 明朝"/>
        <family val="1"/>
        <charset val="128"/>
      </rPr>
      <t>金</t>
    </r>
    <rPh sb="2" eb="3">
      <t>ヤトイ</t>
    </rPh>
    <rPh sb="4" eb="5">
      <t>ヨウ</t>
    </rPh>
    <rPh sb="6" eb="7">
      <t>タモツ</t>
    </rPh>
    <rPh sb="8" eb="9">
      <t>ケン</t>
    </rPh>
    <rPh sb="10" eb="11">
      <t>タイ</t>
    </rPh>
    <rPh sb="12" eb="13">
      <t>ゾウ</t>
    </rPh>
    <rPh sb="14" eb="15">
      <t>ヒ</t>
    </rPh>
    <rPh sb="16" eb="17">
      <t>タモツ</t>
    </rPh>
    <rPh sb="18" eb="19">
      <t>ケン</t>
    </rPh>
    <rPh sb="20" eb="21">
      <t>モノ</t>
    </rPh>
    <rPh sb="22" eb="23">
      <t>スウ</t>
    </rPh>
    <rPh sb="24" eb="25">
      <t>オヨ</t>
    </rPh>
    <rPh sb="28" eb="29">
      <t>チン</t>
    </rPh>
    <rPh sb="30" eb="31">
      <t>キン</t>
    </rPh>
    <phoneticPr fontId="4"/>
  </si>
  <si>
    <r>
      <t>(1)</t>
    </r>
    <r>
      <rPr>
        <sz val="7"/>
        <rFont val="ＭＳ 明朝"/>
        <family val="1"/>
        <charset val="128"/>
      </rPr>
      <t>　常　用　労　働　者</t>
    </r>
    <rPh sb="4" eb="5">
      <t>ツネ</t>
    </rPh>
    <rPh sb="6" eb="7">
      <t>ヨウ</t>
    </rPh>
    <rPh sb="8" eb="9">
      <t>ロウ</t>
    </rPh>
    <rPh sb="10" eb="11">
      <t>ドウ</t>
    </rPh>
    <rPh sb="12" eb="13">
      <t>モノ</t>
    </rPh>
    <phoneticPr fontId="4"/>
  </si>
  <si>
    <r>
      <t>(2)</t>
    </r>
    <r>
      <rPr>
        <sz val="7"/>
        <rFont val="ＭＳ 明朝"/>
        <family val="1"/>
        <charset val="128"/>
      </rPr>
      <t>　役員で労働者扱いの者</t>
    </r>
    <rPh sb="4" eb="6">
      <t>ヤクイン</t>
    </rPh>
    <rPh sb="7" eb="10">
      <t>ロウドウシャ</t>
    </rPh>
    <rPh sb="10" eb="11">
      <t>アツカ</t>
    </rPh>
    <rPh sb="13" eb="14">
      <t>モノ</t>
    </rPh>
    <phoneticPr fontId="4"/>
  </si>
  <si>
    <r>
      <t>(3)</t>
    </r>
    <r>
      <rPr>
        <sz val="7"/>
        <rFont val="ＭＳ 明朝"/>
        <family val="1"/>
        <charset val="128"/>
      </rPr>
      <t>　臨　時　労　働　者</t>
    </r>
    <rPh sb="4" eb="5">
      <t>リン</t>
    </rPh>
    <rPh sb="6" eb="7">
      <t>トキ</t>
    </rPh>
    <rPh sb="8" eb="9">
      <t>ロウ</t>
    </rPh>
    <rPh sb="10" eb="11">
      <t>ドウ</t>
    </rPh>
    <rPh sb="12" eb="13">
      <t>モノ</t>
    </rPh>
    <phoneticPr fontId="4"/>
  </si>
  <si>
    <r>
      <t>(4)</t>
    </r>
    <r>
      <rPr>
        <sz val="7"/>
        <rFont val="ＭＳ 明朝"/>
        <family val="1"/>
        <charset val="128"/>
      </rPr>
      <t>　　　　合　計</t>
    </r>
    <rPh sb="7" eb="8">
      <t>ゴウ</t>
    </rPh>
    <rPh sb="9" eb="10">
      <t>ケイ</t>
    </rPh>
    <phoneticPr fontId="4"/>
  </si>
  <si>
    <r>
      <t>(5)</t>
    </r>
    <r>
      <rPr>
        <sz val="7"/>
        <rFont val="ＭＳ 明朝"/>
        <family val="1"/>
        <charset val="128"/>
      </rPr>
      <t>　被　保　険　者</t>
    </r>
    <rPh sb="4" eb="5">
      <t>ヒ</t>
    </rPh>
    <rPh sb="6" eb="7">
      <t>タモツ</t>
    </rPh>
    <rPh sb="8" eb="9">
      <t>ケン</t>
    </rPh>
    <rPh sb="10" eb="11">
      <t>モノ</t>
    </rPh>
    <phoneticPr fontId="4"/>
  </si>
  <si>
    <r>
      <t>(6)</t>
    </r>
    <r>
      <rPr>
        <sz val="7"/>
        <rFont val="ＭＳ 明朝"/>
        <family val="1"/>
        <charset val="128"/>
      </rPr>
      <t>役員で被保険者扱いの者</t>
    </r>
    <rPh sb="3" eb="5">
      <t>ヤクイン</t>
    </rPh>
    <rPh sb="6" eb="10">
      <t>ヒホケンシャ</t>
    </rPh>
    <rPh sb="10" eb="11">
      <t>アツカ</t>
    </rPh>
    <rPh sb="13" eb="14">
      <t>モノ</t>
    </rPh>
    <phoneticPr fontId="4"/>
  </si>
  <si>
    <r>
      <t>(7)</t>
    </r>
    <r>
      <rPr>
        <sz val="7"/>
        <rFont val="ＭＳ 明朝"/>
        <family val="1"/>
        <charset val="128"/>
      </rPr>
      <t>　　　　　合　計</t>
    </r>
    <rPh sb="8" eb="9">
      <t>ゴウ</t>
    </rPh>
    <rPh sb="10" eb="11">
      <t>ケイ</t>
    </rPh>
    <phoneticPr fontId="4"/>
  </si>
  <si>
    <r>
      <rPr>
        <sz val="5"/>
        <rFont val="ＭＳ Ｐ明朝"/>
        <family val="1"/>
        <charset val="128"/>
      </rPr>
      <t>業務執行権を有する者の指示を受け
労働に従事し、賃金を得ている者等</t>
    </r>
    <rPh sb="17" eb="19">
      <t>ロウドウ</t>
    </rPh>
    <rPh sb="20" eb="22">
      <t>ジュウジ</t>
    </rPh>
    <rPh sb="24" eb="26">
      <t>チンギン</t>
    </rPh>
    <rPh sb="27" eb="28">
      <t>エ</t>
    </rPh>
    <rPh sb="31" eb="32">
      <t>モノ</t>
    </rPh>
    <rPh sb="32" eb="33">
      <t>ナド</t>
    </rPh>
    <phoneticPr fontId="4"/>
  </si>
  <si>
    <r>
      <rPr>
        <sz val="5"/>
        <rFont val="ＭＳ Ｐ明朝"/>
        <family val="1"/>
        <charset val="128"/>
      </rPr>
      <t>（パートタイマー、アルバイト等）</t>
    </r>
    <rPh sb="14" eb="15">
      <t>トウ</t>
    </rPh>
    <phoneticPr fontId="4"/>
  </si>
  <si>
    <r>
      <rPr>
        <sz val="5"/>
        <rFont val="ＭＳ Ｐ明朝"/>
        <family val="1"/>
        <charset val="128"/>
      </rPr>
      <t>（</t>
    </r>
    <r>
      <rPr>
        <sz val="5"/>
        <rFont val="Century"/>
        <family val="1"/>
      </rPr>
      <t>(1)</t>
    </r>
    <r>
      <rPr>
        <sz val="5"/>
        <rFont val="ＭＳ Ｐ明朝"/>
        <family val="1"/>
        <charset val="128"/>
      </rPr>
      <t>＋</t>
    </r>
    <r>
      <rPr>
        <sz val="5"/>
        <rFont val="Century"/>
        <family val="1"/>
      </rPr>
      <t>(2)</t>
    </r>
    <r>
      <rPr>
        <sz val="5"/>
        <rFont val="ＭＳ Ｐ明朝"/>
        <family val="1"/>
        <charset val="128"/>
      </rPr>
      <t>＋</t>
    </r>
    <r>
      <rPr>
        <sz val="5"/>
        <rFont val="Century"/>
        <family val="1"/>
      </rPr>
      <t>(3)</t>
    </r>
    <r>
      <rPr>
        <sz val="5"/>
        <rFont val="ＭＳ Ｐ明朝"/>
        <family val="1"/>
        <charset val="128"/>
      </rPr>
      <t>）</t>
    </r>
    <phoneticPr fontId="4"/>
  </si>
  <si>
    <r>
      <rPr>
        <sz val="5"/>
        <rFont val="ＭＳ Ｐ明朝"/>
        <family val="1"/>
        <charset val="128"/>
      </rPr>
      <t>日雇労働被保険者に支払った賃金を含む
なお、パートタイマー、アルバイト等
雇用保険の被保険者とならない者を除く</t>
    </r>
    <rPh sb="0" eb="1">
      <t>ニチ</t>
    </rPh>
    <rPh sb="1" eb="2">
      <t>ヤトイ</t>
    </rPh>
    <rPh sb="2" eb="4">
      <t>ロウドウ</t>
    </rPh>
    <rPh sb="4" eb="8">
      <t>ヒホケンシャ</t>
    </rPh>
    <rPh sb="9" eb="11">
      <t>シハラ</t>
    </rPh>
    <rPh sb="13" eb="15">
      <t>チンギン</t>
    </rPh>
    <rPh sb="16" eb="17">
      <t>フク</t>
    </rPh>
    <rPh sb="35" eb="36">
      <t>ナド</t>
    </rPh>
    <rPh sb="37" eb="39">
      <t>コヨウ</t>
    </rPh>
    <rPh sb="39" eb="41">
      <t>ホケン</t>
    </rPh>
    <rPh sb="42" eb="46">
      <t>ヒホケンシャ</t>
    </rPh>
    <rPh sb="51" eb="52">
      <t>モノ</t>
    </rPh>
    <rPh sb="53" eb="54">
      <t>ノゾ</t>
    </rPh>
    <phoneticPr fontId="4"/>
  </si>
  <si>
    <r>
      <rPr>
        <sz val="5"/>
        <rFont val="ＭＳ Ｐ明朝"/>
        <family val="1"/>
        <charset val="128"/>
      </rPr>
      <t>給与支払等の面からみて
労働者的性格の強い者</t>
    </r>
    <rPh sb="0" eb="2">
      <t>キュウヨ</t>
    </rPh>
    <rPh sb="2" eb="4">
      <t>シハライ</t>
    </rPh>
    <rPh sb="4" eb="5">
      <t>トウ</t>
    </rPh>
    <rPh sb="6" eb="7">
      <t>メン</t>
    </rPh>
    <rPh sb="12" eb="15">
      <t>ロウドウシャ</t>
    </rPh>
    <rPh sb="15" eb="16">
      <t>テキ</t>
    </rPh>
    <rPh sb="16" eb="18">
      <t>セイカク</t>
    </rPh>
    <rPh sb="19" eb="20">
      <t>ツヨ</t>
    </rPh>
    <rPh sb="21" eb="22">
      <t>モノ</t>
    </rPh>
    <phoneticPr fontId="4"/>
  </si>
  <si>
    <r>
      <rPr>
        <sz val="8"/>
        <rFont val="ＭＳ 明朝"/>
        <family val="1"/>
        <charset val="128"/>
      </rPr>
      <t>　月別</t>
    </r>
    <rPh sb="1" eb="2">
      <t>ツキ</t>
    </rPh>
    <rPh sb="2" eb="3">
      <t>ベツ</t>
    </rPh>
    <phoneticPr fontId="4"/>
  </si>
  <si>
    <r>
      <rPr>
        <sz val="7"/>
        <rFont val="ＭＳ 明朝"/>
        <family val="1"/>
        <charset val="128"/>
      </rPr>
      <t>人員</t>
    </r>
    <rPh sb="0" eb="2">
      <t>ジンイン</t>
    </rPh>
    <phoneticPr fontId="4"/>
  </si>
  <si>
    <r>
      <rPr>
        <sz val="7"/>
        <rFont val="ＭＳ 明朝"/>
        <family val="1"/>
        <charset val="128"/>
      </rPr>
      <t>支　払　賃　金</t>
    </r>
    <rPh sb="0" eb="1">
      <t>ササ</t>
    </rPh>
    <rPh sb="2" eb="3">
      <t>フツ</t>
    </rPh>
    <rPh sb="4" eb="5">
      <t>チン</t>
    </rPh>
    <rPh sb="6" eb="7">
      <t>キン</t>
    </rPh>
    <phoneticPr fontId="4"/>
  </si>
  <si>
    <r>
      <rPr>
        <sz val="7"/>
        <rFont val="ＭＳ 明朝"/>
        <family val="1"/>
        <charset val="128"/>
      </rPr>
      <t>支　払　賃　金</t>
    </r>
    <phoneticPr fontId="4"/>
  </si>
  <si>
    <r>
      <rPr>
        <sz val="7"/>
        <rFont val="ＭＳ 明朝"/>
        <family val="1"/>
        <charset val="128"/>
      </rPr>
      <t>支払賃金</t>
    </r>
    <rPh sb="0" eb="2">
      <t>シハライ</t>
    </rPh>
    <rPh sb="2" eb="4">
      <t>チンギン</t>
    </rPh>
    <phoneticPr fontId="4"/>
  </si>
  <si>
    <r>
      <rPr>
        <sz val="5"/>
        <rFont val="ＭＳ 明朝"/>
        <family val="1"/>
        <charset val="128"/>
      </rPr>
      <t>人</t>
    </r>
    <rPh sb="0" eb="1">
      <t>ヒト</t>
    </rPh>
    <phoneticPr fontId="4"/>
  </si>
  <si>
    <r>
      <rPr>
        <sz val="5"/>
        <rFont val="ＭＳ 明朝"/>
        <family val="1"/>
        <charset val="128"/>
      </rPr>
      <t>円</t>
    </r>
    <rPh sb="0" eb="1">
      <t>エン</t>
    </rPh>
    <phoneticPr fontId="4"/>
  </si>
  <si>
    <r>
      <rPr>
        <sz val="5"/>
        <rFont val="ＭＳ 明朝"/>
        <family val="1"/>
        <charset val="128"/>
      </rPr>
      <t>円</t>
    </r>
  </si>
  <si>
    <r>
      <rPr>
        <sz val="7"/>
        <rFont val="ＭＳ 明朝"/>
        <family val="1"/>
        <charset val="128"/>
      </rPr>
      <t>月</t>
    </r>
    <rPh sb="0" eb="1">
      <t>ガツ</t>
    </rPh>
    <phoneticPr fontId="4"/>
  </si>
  <si>
    <r>
      <rPr>
        <sz val="7"/>
        <rFont val="ＭＳ 明朝"/>
        <family val="1"/>
        <charset val="128"/>
      </rPr>
      <t>賞与額</t>
    </r>
    <rPh sb="0" eb="2">
      <t>ショウヨ</t>
    </rPh>
    <rPh sb="2" eb="3">
      <t>ガク</t>
    </rPh>
    <phoneticPr fontId="4"/>
  </si>
  <si>
    <r>
      <rPr>
        <sz val="7"/>
        <rFont val="ＭＳ 明朝"/>
        <family val="1"/>
        <charset val="128"/>
      </rPr>
      <t>合　計</t>
    </r>
    <rPh sb="0" eb="1">
      <t>ゴウ</t>
    </rPh>
    <rPh sb="2" eb="3">
      <t>ケイ</t>
    </rPh>
    <phoneticPr fontId="4"/>
  </si>
  <si>
    <r>
      <rPr>
        <sz val="4"/>
        <rFont val="ＭＳ 明朝"/>
        <family val="1"/>
        <charset val="128"/>
      </rPr>
      <t>１ヵ月平均　　　使用労働　　　者数　人</t>
    </r>
    <rPh sb="2" eb="3">
      <t>ゲツ</t>
    </rPh>
    <rPh sb="3" eb="5">
      <t>ヘイキン</t>
    </rPh>
    <rPh sb="8" eb="10">
      <t>シヨウ</t>
    </rPh>
    <rPh sb="10" eb="12">
      <t>ロウドウ</t>
    </rPh>
    <rPh sb="15" eb="16">
      <t>シャ</t>
    </rPh>
    <rPh sb="16" eb="17">
      <t>スウ</t>
    </rPh>
    <rPh sb="18" eb="19">
      <t>ニン</t>
    </rPh>
    <phoneticPr fontId="4"/>
  </si>
  <si>
    <r>
      <rPr>
        <sz val="4"/>
        <rFont val="ＭＳ 明朝"/>
        <family val="1"/>
        <charset val="128"/>
      </rPr>
      <t>円</t>
    </r>
    <rPh sb="0" eb="1">
      <t>エン</t>
    </rPh>
    <phoneticPr fontId="4"/>
  </si>
  <si>
    <r>
      <rPr>
        <sz val="4"/>
        <rFont val="ＭＳ 明朝"/>
        <family val="1"/>
        <charset val="128"/>
      </rPr>
      <t>１ヵ月平均　　　被保険者　　　数　　人</t>
    </r>
    <rPh sb="2" eb="3">
      <t>ゲツ</t>
    </rPh>
    <rPh sb="3" eb="5">
      <t>ヘイキン</t>
    </rPh>
    <rPh sb="8" eb="12">
      <t>ヒホケンシャ</t>
    </rPh>
    <rPh sb="15" eb="16">
      <t>スウ</t>
    </rPh>
    <rPh sb="18" eb="19">
      <t>ニン</t>
    </rPh>
    <phoneticPr fontId="4"/>
  </si>
  <si>
    <r>
      <rPr>
        <sz val="4"/>
        <rFont val="ＭＳ 明朝"/>
        <family val="1"/>
        <charset val="128"/>
      </rPr>
      <t>千円</t>
    </r>
    <rPh sb="0" eb="1">
      <t>セン</t>
    </rPh>
    <rPh sb="1" eb="2">
      <t>エン</t>
    </rPh>
    <phoneticPr fontId="4"/>
  </si>
  <si>
    <r>
      <rPr>
        <sz val="7"/>
        <rFont val="ＭＳ 明朝"/>
        <family val="1"/>
        <charset val="128"/>
      </rPr>
      <t>※</t>
    </r>
    <r>
      <rPr>
        <sz val="7"/>
        <rFont val="Century"/>
        <family val="1"/>
      </rPr>
      <t>8</t>
    </r>
    <phoneticPr fontId="4"/>
  </si>
  <si>
    <r>
      <rPr>
        <sz val="5"/>
        <rFont val="ＭＳ 明朝"/>
        <family val="1"/>
        <charset val="128"/>
      </rPr>
      <t>ａ</t>
    </r>
    <phoneticPr fontId="4"/>
  </si>
  <si>
    <r>
      <rPr>
        <sz val="5"/>
        <rFont val="ＭＳ 明朝"/>
        <family val="1"/>
        <charset val="128"/>
      </rPr>
      <t>ｂ</t>
    </r>
    <phoneticPr fontId="4"/>
  </si>
  <si>
    <r>
      <t>9</t>
    </r>
    <r>
      <rPr>
        <sz val="8"/>
        <rFont val="ＭＳ 明朝"/>
        <family val="1"/>
        <charset val="128"/>
      </rPr>
      <t>．特別加入者の氏名</t>
    </r>
    <rPh sb="2" eb="4">
      <t>トクベツ</t>
    </rPh>
    <rPh sb="4" eb="7">
      <t>カニュウシャ</t>
    </rPh>
    <rPh sb="8" eb="10">
      <t>シメイ</t>
    </rPh>
    <phoneticPr fontId="4"/>
  </si>
  <si>
    <r>
      <t>10.</t>
    </r>
    <r>
      <rPr>
        <sz val="5"/>
        <rFont val="ＭＳ 明朝"/>
        <family val="1"/>
        <charset val="128"/>
      </rPr>
      <t>承認された</t>
    </r>
    <rPh sb="3" eb="5">
      <t>ショウニン</t>
    </rPh>
    <phoneticPr fontId="4"/>
  </si>
  <si>
    <r>
      <t>11.</t>
    </r>
    <r>
      <rPr>
        <sz val="5"/>
        <rFont val="ＭＳ 明朝"/>
        <family val="1"/>
        <charset val="128"/>
      </rPr>
      <t>適用月数</t>
    </r>
    <rPh sb="3" eb="5">
      <t>テキヨウ</t>
    </rPh>
    <rPh sb="5" eb="6">
      <t>ツキ</t>
    </rPh>
    <rPh sb="6" eb="7">
      <t>スウ</t>
    </rPh>
    <phoneticPr fontId="4"/>
  </si>
  <si>
    <r>
      <t>12.</t>
    </r>
    <r>
      <rPr>
        <sz val="5"/>
        <rFont val="ＭＳ 明朝"/>
        <family val="1"/>
        <charset val="128"/>
      </rPr>
      <t>希望する</t>
    </r>
    <rPh sb="3" eb="5">
      <t>キボウ</t>
    </rPh>
    <phoneticPr fontId="4"/>
  </si>
  <si>
    <r>
      <t>9.</t>
    </r>
    <r>
      <rPr>
        <sz val="8"/>
        <rFont val="ＭＳ 明朝"/>
        <family val="1"/>
        <charset val="128"/>
      </rPr>
      <t>特別加入者の氏名</t>
    </r>
    <phoneticPr fontId="4"/>
  </si>
  <si>
    <r>
      <t>10.</t>
    </r>
    <r>
      <rPr>
        <sz val="5"/>
        <rFont val="ＭＳ 明朝"/>
        <family val="1"/>
        <charset val="128"/>
      </rPr>
      <t>承認された</t>
    </r>
    <phoneticPr fontId="4"/>
  </si>
  <si>
    <r>
      <t>11.</t>
    </r>
    <r>
      <rPr>
        <sz val="5"/>
        <rFont val="ＭＳ 明朝"/>
        <family val="1"/>
        <charset val="128"/>
      </rPr>
      <t>適用月数</t>
    </r>
    <phoneticPr fontId="4"/>
  </si>
  <si>
    <r>
      <t>9.</t>
    </r>
    <r>
      <rPr>
        <sz val="8"/>
        <rFont val="ＭＳ 明朝"/>
        <family val="1"/>
        <charset val="128"/>
      </rPr>
      <t>特別加入者の氏名</t>
    </r>
    <rPh sb="2" eb="4">
      <t>トクベツ</t>
    </rPh>
    <rPh sb="4" eb="7">
      <t>カニュウシャ</t>
    </rPh>
    <rPh sb="8" eb="10">
      <t>シメイ</t>
    </rPh>
    <phoneticPr fontId="4"/>
  </si>
  <si>
    <r>
      <rPr>
        <sz val="5"/>
        <rFont val="ＭＳ 明朝"/>
        <family val="1"/>
        <charset val="128"/>
      </rPr>
      <t>基礎日額</t>
    </r>
    <rPh sb="0" eb="2">
      <t>キソ</t>
    </rPh>
    <rPh sb="2" eb="4">
      <t>ニチガク</t>
    </rPh>
    <phoneticPr fontId="4"/>
  </si>
  <si>
    <r>
      <rPr>
        <sz val="5"/>
        <rFont val="ＭＳ 明朝"/>
        <family val="1"/>
        <charset val="128"/>
      </rPr>
      <t>確定</t>
    </r>
  </si>
  <si>
    <r>
      <rPr>
        <sz val="5"/>
        <rFont val="ＭＳ 明朝"/>
        <family val="1"/>
        <charset val="128"/>
      </rPr>
      <t>概算</t>
    </r>
    <rPh sb="0" eb="2">
      <t>ガイサン</t>
    </rPh>
    <phoneticPr fontId="4"/>
  </si>
  <si>
    <r>
      <rPr>
        <sz val="5"/>
        <rFont val="ＭＳ 明朝"/>
        <family val="1"/>
        <charset val="128"/>
      </rPr>
      <t>基礎日額</t>
    </r>
  </si>
  <si>
    <r>
      <rPr>
        <sz val="5"/>
        <rFont val="ＭＳ 明朝"/>
        <family val="1"/>
        <charset val="128"/>
      </rPr>
      <t>確定</t>
    </r>
    <rPh sb="0" eb="2">
      <t>カクテイ</t>
    </rPh>
    <phoneticPr fontId="4"/>
  </si>
  <si>
    <r>
      <rPr>
        <sz val="8"/>
        <rFont val="ＭＳ 明朝"/>
        <family val="1"/>
        <charset val="128"/>
      </rPr>
      <t>※</t>
    </r>
    <r>
      <rPr>
        <sz val="8"/>
        <rFont val="Century"/>
        <family val="1"/>
      </rPr>
      <t>7.</t>
    </r>
    <r>
      <rPr>
        <sz val="8"/>
        <rFont val="ＭＳ 明朝"/>
        <family val="1"/>
        <charset val="128"/>
      </rPr>
      <t>予備欄</t>
    </r>
    <rPh sb="3" eb="5">
      <t>ヨビ</t>
    </rPh>
    <rPh sb="5" eb="6">
      <t>ラン</t>
    </rPh>
    <phoneticPr fontId="4"/>
  </si>
  <si>
    <r>
      <t>1</t>
    </r>
    <r>
      <rPr>
        <sz val="8"/>
        <rFont val="ＭＳ 明朝"/>
        <family val="1"/>
        <charset val="128"/>
      </rPr>
      <t>期</t>
    </r>
    <rPh sb="1" eb="2">
      <t>キ</t>
    </rPh>
    <phoneticPr fontId="4"/>
  </si>
  <si>
    <r>
      <rPr>
        <sz val="6"/>
        <rFont val="ＭＳ 明朝"/>
        <family val="1"/>
        <charset val="128"/>
      </rPr>
      <t>円</t>
    </r>
    <rPh sb="0" eb="1">
      <t>エン</t>
    </rPh>
    <phoneticPr fontId="4"/>
  </si>
  <si>
    <r>
      <t>2</t>
    </r>
    <r>
      <rPr>
        <sz val="8"/>
        <rFont val="ＭＳ 明朝"/>
        <family val="1"/>
        <charset val="128"/>
      </rPr>
      <t>期</t>
    </r>
    <rPh sb="1" eb="2">
      <t>キ</t>
    </rPh>
    <phoneticPr fontId="4"/>
  </si>
  <si>
    <r>
      <t>3</t>
    </r>
    <r>
      <rPr>
        <sz val="8"/>
        <rFont val="ＭＳ 明朝"/>
        <family val="1"/>
        <charset val="128"/>
      </rPr>
      <t>期</t>
    </r>
    <rPh sb="1" eb="2">
      <t>キ</t>
    </rPh>
    <phoneticPr fontId="4"/>
  </si>
  <si>
    <r>
      <rPr>
        <sz val="11"/>
        <rFont val="ＭＳ 明朝"/>
        <family val="1"/>
        <charset val="128"/>
      </rPr>
      <t>　　　</t>
    </r>
    <phoneticPr fontId="4"/>
  </si>
  <si>
    <r>
      <rPr>
        <sz val="11"/>
        <rFont val="ＭＳ 明朝"/>
        <family val="1"/>
        <charset val="128"/>
      </rPr>
      <t>－</t>
    </r>
    <phoneticPr fontId="4"/>
  </si>
  <si>
    <r>
      <rPr>
        <sz val="10"/>
        <rFont val="ＭＳ 明朝"/>
        <family val="1"/>
        <charset val="128"/>
      </rPr>
      <t>－</t>
    </r>
    <phoneticPr fontId="4"/>
  </si>
  <si>
    <r>
      <rPr>
        <sz val="10"/>
        <rFont val="ＭＳ 明朝"/>
        <family val="1"/>
        <charset val="128"/>
      </rPr>
      <t>労働保険事務組合六日町商工会</t>
    </r>
    <rPh sb="0" eb="14">
      <t>ロウドウホケンジムクミアイムイカマチショウコウカイ</t>
    </rPh>
    <phoneticPr fontId="4"/>
  </si>
  <si>
    <r>
      <rPr>
        <sz val="10"/>
        <rFont val="ＭＳ 明朝"/>
        <family val="1"/>
        <charset val="128"/>
      </rPr>
      <t>（</t>
    </r>
    <r>
      <rPr>
        <sz val="10"/>
        <rFont val="Century"/>
        <family val="1"/>
      </rPr>
      <t>TEL</t>
    </r>
    <r>
      <rPr>
        <sz val="10"/>
        <rFont val="ＭＳ 明朝"/>
        <family val="1"/>
        <charset val="128"/>
      </rPr>
      <t>：</t>
    </r>
    <r>
      <rPr>
        <sz val="10"/>
        <rFont val="Century"/>
        <family val="1"/>
      </rPr>
      <t xml:space="preserve">  025 - 772 - 2590</t>
    </r>
    <r>
      <rPr>
        <sz val="10"/>
        <rFont val="ＭＳ 明朝"/>
        <family val="1"/>
        <charset val="128"/>
      </rPr>
      <t>）</t>
    </r>
    <phoneticPr fontId="4"/>
  </si>
  <si>
    <r>
      <t>1</t>
    </r>
    <r>
      <rPr>
        <sz val="8"/>
        <rFont val="ＭＳ 明朝"/>
        <family val="1"/>
        <charset val="128"/>
      </rPr>
      <t>．労</t>
    </r>
    <r>
      <rPr>
        <sz val="8"/>
        <rFont val="Century"/>
        <family val="1"/>
      </rPr>
      <t xml:space="preserve"> </t>
    </r>
    <r>
      <rPr>
        <sz val="8"/>
        <rFont val="ＭＳ 明朝"/>
        <family val="1"/>
        <charset val="128"/>
      </rPr>
      <t>災</t>
    </r>
    <r>
      <rPr>
        <sz val="8"/>
        <rFont val="Century"/>
        <family val="1"/>
      </rPr>
      <t xml:space="preserve"> </t>
    </r>
    <r>
      <rPr>
        <sz val="8"/>
        <rFont val="ＭＳ 明朝"/>
        <family val="1"/>
        <charset val="128"/>
      </rPr>
      <t>保</t>
    </r>
    <r>
      <rPr>
        <sz val="8"/>
        <rFont val="Century"/>
        <family val="1"/>
      </rPr>
      <t xml:space="preserve"> </t>
    </r>
    <r>
      <rPr>
        <sz val="8"/>
        <rFont val="ＭＳ 明朝"/>
        <family val="1"/>
        <charset val="128"/>
      </rPr>
      <t>険</t>
    </r>
    <r>
      <rPr>
        <sz val="8"/>
        <rFont val="Century"/>
        <family val="1"/>
      </rPr>
      <t xml:space="preserve"> </t>
    </r>
    <r>
      <rPr>
        <sz val="8"/>
        <rFont val="ＭＳ 明朝"/>
        <family val="1"/>
        <charset val="128"/>
      </rPr>
      <t>及</t>
    </r>
    <r>
      <rPr>
        <sz val="8"/>
        <rFont val="Century"/>
        <family val="1"/>
      </rPr>
      <t xml:space="preserve"> </t>
    </r>
    <r>
      <rPr>
        <sz val="8"/>
        <rFont val="ＭＳ 明朝"/>
        <family val="1"/>
        <charset val="128"/>
      </rPr>
      <t>び</t>
    </r>
    <r>
      <rPr>
        <sz val="8"/>
        <rFont val="Century"/>
        <family val="1"/>
      </rPr>
      <t xml:space="preserve"> </t>
    </r>
    <r>
      <rPr>
        <sz val="8"/>
        <rFont val="ＭＳ 明朝"/>
        <family val="1"/>
        <charset val="128"/>
      </rPr>
      <t>一</t>
    </r>
    <r>
      <rPr>
        <sz val="8"/>
        <rFont val="Century"/>
        <family val="1"/>
      </rPr>
      <t xml:space="preserve"> </t>
    </r>
    <r>
      <rPr>
        <sz val="8"/>
        <rFont val="ＭＳ 明朝"/>
        <family val="1"/>
        <charset val="128"/>
      </rPr>
      <t>般</t>
    </r>
    <r>
      <rPr>
        <sz val="8"/>
        <rFont val="Century"/>
        <family val="1"/>
      </rPr>
      <t xml:space="preserve"> </t>
    </r>
    <r>
      <rPr>
        <sz val="8"/>
        <rFont val="ＭＳ 明朝"/>
        <family val="1"/>
        <charset val="128"/>
      </rPr>
      <t>拠</t>
    </r>
    <r>
      <rPr>
        <sz val="8"/>
        <rFont val="Century"/>
        <family val="1"/>
      </rPr>
      <t xml:space="preserve"> </t>
    </r>
    <r>
      <rPr>
        <sz val="8"/>
        <rFont val="ＭＳ 明朝"/>
        <family val="1"/>
        <charset val="128"/>
      </rPr>
      <t>出</t>
    </r>
    <r>
      <rPr>
        <sz val="8"/>
        <rFont val="Century"/>
        <family val="1"/>
      </rPr>
      <t xml:space="preserve"> </t>
    </r>
    <r>
      <rPr>
        <sz val="8"/>
        <rFont val="ＭＳ 明朝"/>
        <family val="1"/>
        <charset val="128"/>
      </rPr>
      <t>金</t>
    </r>
    <r>
      <rPr>
        <sz val="8"/>
        <rFont val="Century"/>
        <family val="1"/>
      </rPr>
      <t xml:space="preserve"> </t>
    </r>
    <r>
      <rPr>
        <sz val="8"/>
        <rFont val="ＭＳ 明朝"/>
        <family val="1"/>
        <charset val="128"/>
      </rPr>
      <t>対</t>
    </r>
    <r>
      <rPr>
        <sz val="8"/>
        <rFont val="Century"/>
        <family val="1"/>
      </rPr>
      <t xml:space="preserve"> </t>
    </r>
    <r>
      <rPr>
        <sz val="8"/>
        <rFont val="ＭＳ 明朝"/>
        <family val="1"/>
        <charset val="128"/>
      </rPr>
      <t>象</t>
    </r>
    <r>
      <rPr>
        <sz val="8"/>
        <rFont val="Century"/>
        <family val="1"/>
      </rPr>
      <t xml:space="preserve"> </t>
    </r>
    <r>
      <rPr>
        <sz val="8"/>
        <rFont val="ＭＳ 明朝"/>
        <family val="1"/>
        <charset val="128"/>
      </rPr>
      <t>労</t>
    </r>
    <r>
      <rPr>
        <sz val="8"/>
        <rFont val="Century"/>
        <family val="1"/>
      </rPr>
      <t xml:space="preserve"> </t>
    </r>
    <r>
      <rPr>
        <sz val="8"/>
        <rFont val="ＭＳ 明朝"/>
        <family val="1"/>
        <charset val="128"/>
      </rPr>
      <t>働</t>
    </r>
    <r>
      <rPr>
        <sz val="8"/>
        <rFont val="Century"/>
        <family val="1"/>
      </rPr>
      <t xml:space="preserve"> </t>
    </r>
    <r>
      <rPr>
        <sz val="8"/>
        <rFont val="ＭＳ 明朝"/>
        <family val="1"/>
        <charset val="128"/>
      </rPr>
      <t>者</t>
    </r>
    <r>
      <rPr>
        <sz val="8"/>
        <rFont val="Century"/>
        <family val="1"/>
      </rPr>
      <t xml:space="preserve"> </t>
    </r>
    <r>
      <rPr>
        <sz val="8"/>
        <rFont val="ＭＳ 明朝"/>
        <family val="1"/>
        <charset val="128"/>
      </rPr>
      <t>数</t>
    </r>
    <r>
      <rPr>
        <sz val="8"/>
        <rFont val="Century"/>
        <family val="1"/>
      </rPr>
      <t xml:space="preserve"> </t>
    </r>
    <r>
      <rPr>
        <sz val="8"/>
        <rFont val="ＭＳ 明朝"/>
        <family val="1"/>
        <charset val="128"/>
      </rPr>
      <t>及</t>
    </r>
    <r>
      <rPr>
        <sz val="8"/>
        <rFont val="Century"/>
        <family val="1"/>
      </rPr>
      <t xml:space="preserve"> </t>
    </r>
    <r>
      <rPr>
        <sz val="8"/>
        <rFont val="ＭＳ 明朝"/>
        <family val="1"/>
        <charset val="128"/>
      </rPr>
      <t>び</t>
    </r>
    <r>
      <rPr>
        <sz val="8"/>
        <rFont val="Century"/>
        <family val="1"/>
      </rPr>
      <t xml:space="preserve"> </t>
    </r>
    <r>
      <rPr>
        <sz val="8"/>
        <rFont val="ＭＳ 明朝"/>
        <family val="1"/>
        <charset val="128"/>
      </rPr>
      <t>賃</t>
    </r>
    <r>
      <rPr>
        <sz val="8"/>
        <rFont val="Century"/>
        <family val="1"/>
      </rPr>
      <t xml:space="preserve"> </t>
    </r>
    <r>
      <rPr>
        <sz val="8"/>
        <rFont val="ＭＳ 明朝"/>
        <family val="1"/>
        <charset val="128"/>
      </rPr>
      <t>金</t>
    </r>
    <rPh sb="2" eb="3">
      <t>ロウ</t>
    </rPh>
    <rPh sb="4" eb="5">
      <t>ワザワ</t>
    </rPh>
    <rPh sb="6" eb="7">
      <t>タモツ</t>
    </rPh>
    <rPh sb="8" eb="9">
      <t>ケン</t>
    </rPh>
    <rPh sb="10" eb="11">
      <t>オヨ</t>
    </rPh>
    <rPh sb="14" eb="15">
      <t>１</t>
    </rPh>
    <rPh sb="16" eb="17">
      <t>バン</t>
    </rPh>
    <rPh sb="18" eb="19">
      <t>キョ</t>
    </rPh>
    <rPh sb="20" eb="21">
      <t>デ</t>
    </rPh>
    <rPh sb="22" eb="23">
      <t>キン</t>
    </rPh>
    <rPh sb="24" eb="25">
      <t>タイ</t>
    </rPh>
    <rPh sb="26" eb="27">
      <t>ゾウ</t>
    </rPh>
    <rPh sb="28" eb="29">
      <t>ロウ</t>
    </rPh>
    <rPh sb="30" eb="31">
      <t>ドウ</t>
    </rPh>
    <rPh sb="32" eb="33">
      <t>シャ</t>
    </rPh>
    <rPh sb="34" eb="35">
      <t>スウ</t>
    </rPh>
    <rPh sb="36" eb="37">
      <t>オヨ</t>
    </rPh>
    <rPh sb="40" eb="41">
      <t>チン</t>
    </rPh>
    <rPh sb="42" eb="43">
      <t>キン</t>
    </rPh>
    <phoneticPr fontId="4"/>
  </si>
  <si>
    <r>
      <t>2</t>
    </r>
    <r>
      <rPr>
        <sz val="8"/>
        <rFont val="ＭＳ 明朝"/>
        <family val="1"/>
        <charset val="128"/>
      </rPr>
      <t>．雇</t>
    </r>
    <r>
      <rPr>
        <sz val="8"/>
        <rFont val="Century"/>
        <family val="1"/>
      </rPr>
      <t xml:space="preserve"> </t>
    </r>
    <r>
      <rPr>
        <sz val="8"/>
        <rFont val="ＭＳ 明朝"/>
        <family val="1"/>
        <charset val="128"/>
      </rPr>
      <t>用</t>
    </r>
    <r>
      <rPr>
        <sz val="8"/>
        <rFont val="Century"/>
        <family val="1"/>
      </rPr>
      <t xml:space="preserve"> </t>
    </r>
    <r>
      <rPr>
        <sz val="8"/>
        <rFont val="ＭＳ 明朝"/>
        <family val="1"/>
        <charset val="128"/>
      </rPr>
      <t>保</t>
    </r>
    <r>
      <rPr>
        <sz val="8"/>
        <rFont val="Century"/>
        <family val="1"/>
      </rPr>
      <t xml:space="preserve"> </t>
    </r>
    <r>
      <rPr>
        <sz val="8"/>
        <rFont val="ＭＳ 明朝"/>
        <family val="1"/>
        <charset val="128"/>
      </rPr>
      <t>険</t>
    </r>
    <r>
      <rPr>
        <sz val="8"/>
        <rFont val="Century"/>
        <family val="1"/>
      </rPr>
      <t xml:space="preserve"> </t>
    </r>
    <r>
      <rPr>
        <sz val="8"/>
        <rFont val="ＭＳ 明朝"/>
        <family val="1"/>
        <charset val="128"/>
      </rPr>
      <t>対</t>
    </r>
    <r>
      <rPr>
        <sz val="8"/>
        <rFont val="Century"/>
        <family val="1"/>
      </rPr>
      <t xml:space="preserve"> </t>
    </r>
    <r>
      <rPr>
        <sz val="8"/>
        <rFont val="ＭＳ 明朝"/>
        <family val="1"/>
        <charset val="128"/>
      </rPr>
      <t>象</t>
    </r>
    <r>
      <rPr>
        <sz val="8"/>
        <rFont val="Century"/>
        <family val="1"/>
      </rPr>
      <t xml:space="preserve"> </t>
    </r>
    <r>
      <rPr>
        <sz val="8"/>
        <rFont val="ＭＳ 明朝"/>
        <family val="1"/>
        <charset val="128"/>
      </rPr>
      <t>被</t>
    </r>
    <r>
      <rPr>
        <sz val="8"/>
        <rFont val="Century"/>
        <family val="1"/>
      </rPr>
      <t xml:space="preserve"> </t>
    </r>
    <r>
      <rPr>
        <sz val="8"/>
        <rFont val="ＭＳ 明朝"/>
        <family val="1"/>
        <charset val="128"/>
      </rPr>
      <t>保</t>
    </r>
    <r>
      <rPr>
        <sz val="8"/>
        <rFont val="Century"/>
        <family val="1"/>
      </rPr>
      <t xml:space="preserve"> </t>
    </r>
    <r>
      <rPr>
        <sz val="8"/>
        <rFont val="ＭＳ 明朝"/>
        <family val="1"/>
        <charset val="128"/>
      </rPr>
      <t>険</t>
    </r>
    <r>
      <rPr>
        <sz val="8"/>
        <rFont val="Century"/>
        <family val="1"/>
      </rPr>
      <t xml:space="preserve"> </t>
    </r>
    <r>
      <rPr>
        <sz val="8"/>
        <rFont val="ＭＳ 明朝"/>
        <family val="1"/>
        <charset val="128"/>
      </rPr>
      <t>者</t>
    </r>
    <r>
      <rPr>
        <sz val="8"/>
        <rFont val="Century"/>
        <family val="1"/>
      </rPr>
      <t xml:space="preserve"> </t>
    </r>
    <r>
      <rPr>
        <sz val="8"/>
        <rFont val="ＭＳ 明朝"/>
        <family val="1"/>
        <charset val="128"/>
      </rPr>
      <t>数</t>
    </r>
    <r>
      <rPr>
        <sz val="8"/>
        <rFont val="Century"/>
        <family val="1"/>
      </rPr>
      <t xml:space="preserve"> </t>
    </r>
    <r>
      <rPr>
        <sz val="8"/>
        <rFont val="ＭＳ 明朝"/>
        <family val="1"/>
        <charset val="128"/>
      </rPr>
      <t>及</t>
    </r>
    <r>
      <rPr>
        <sz val="8"/>
        <rFont val="Century"/>
        <family val="1"/>
      </rPr>
      <t xml:space="preserve"> </t>
    </r>
    <r>
      <rPr>
        <sz val="8"/>
        <rFont val="ＭＳ 明朝"/>
        <family val="1"/>
        <charset val="128"/>
      </rPr>
      <t>び</t>
    </r>
    <r>
      <rPr>
        <sz val="8"/>
        <rFont val="Century"/>
        <family val="1"/>
      </rPr>
      <t xml:space="preserve"> </t>
    </r>
    <r>
      <rPr>
        <sz val="8"/>
        <rFont val="ＭＳ 明朝"/>
        <family val="1"/>
        <charset val="128"/>
      </rPr>
      <t>賃</t>
    </r>
    <r>
      <rPr>
        <sz val="8"/>
        <rFont val="Century"/>
        <family val="1"/>
      </rPr>
      <t xml:space="preserve"> </t>
    </r>
    <r>
      <rPr>
        <sz val="8"/>
        <rFont val="ＭＳ 明朝"/>
        <family val="1"/>
        <charset val="128"/>
      </rPr>
      <t>金</t>
    </r>
    <rPh sb="2" eb="3">
      <t>ヤトイ</t>
    </rPh>
    <rPh sb="4" eb="5">
      <t>ヨウ</t>
    </rPh>
    <rPh sb="6" eb="7">
      <t>タモツ</t>
    </rPh>
    <rPh sb="8" eb="9">
      <t>ケン</t>
    </rPh>
    <rPh sb="10" eb="11">
      <t>タイ</t>
    </rPh>
    <rPh sb="12" eb="13">
      <t>ゾウ</t>
    </rPh>
    <rPh sb="14" eb="15">
      <t>ヒ</t>
    </rPh>
    <rPh sb="16" eb="17">
      <t>タモツ</t>
    </rPh>
    <rPh sb="18" eb="19">
      <t>ケン</t>
    </rPh>
    <rPh sb="20" eb="21">
      <t>モノ</t>
    </rPh>
    <rPh sb="22" eb="23">
      <t>スウ</t>
    </rPh>
    <rPh sb="24" eb="25">
      <t>オヨ</t>
    </rPh>
    <rPh sb="28" eb="29">
      <t>チン</t>
    </rPh>
    <rPh sb="30" eb="31">
      <t>キン</t>
    </rPh>
    <phoneticPr fontId="4"/>
  </si>
  <si>
    <r>
      <rPr>
        <sz val="5"/>
        <rFont val="ＭＳ Ｐ明朝"/>
        <family val="1"/>
        <charset val="128"/>
      </rPr>
      <t>（</t>
    </r>
    <r>
      <rPr>
        <sz val="5"/>
        <rFont val="Century"/>
        <family val="1"/>
      </rPr>
      <t>(5)</t>
    </r>
    <r>
      <rPr>
        <sz val="5"/>
        <rFont val="ＭＳ Ｐ明朝"/>
        <family val="1"/>
        <charset val="128"/>
      </rPr>
      <t>＋</t>
    </r>
    <r>
      <rPr>
        <sz val="5"/>
        <rFont val="Century"/>
        <family val="1"/>
      </rPr>
      <t>(6)</t>
    </r>
    <r>
      <rPr>
        <sz val="5"/>
        <rFont val="ＭＳ Ｐ明朝"/>
        <family val="1"/>
        <charset val="128"/>
      </rPr>
      <t>）</t>
    </r>
    <phoneticPr fontId="4"/>
  </si>
  <si>
    <r>
      <rPr>
        <sz val="5"/>
        <rFont val="ＭＳ 明朝"/>
        <family val="1"/>
        <charset val="128"/>
      </rPr>
      <t>ａ</t>
    </r>
    <phoneticPr fontId="4"/>
  </si>
  <si>
    <r>
      <rPr>
        <sz val="5"/>
        <rFont val="ＭＳ 明朝"/>
        <family val="1"/>
        <charset val="128"/>
      </rPr>
      <t>ｂ</t>
    </r>
    <phoneticPr fontId="4"/>
  </si>
  <si>
    <r>
      <t>9.</t>
    </r>
    <r>
      <rPr>
        <sz val="8"/>
        <rFont val="ＭＳ 明朝"/>
        <family val="1"/>
        <charset val="128"/>
      </rPr>
      <t>特別加入者の氏名</t>
    </r>
    <phoneticPr fontId="4"/>
  </si>
  <si>
    <r>
      <rPr>
        <b/>
        <sz val="11"/>
        <rFont val="ＭＳ 明朝"/>
        <family val="1"/>
        <charset val="128"/>
      </rPr>
      <t>六日町商事</t>
    </r>
    <rPh sb="0" eb="3">
      <t>ムイカマチ</t>
    </rPh>
    <rPh sb="3" eb="5">
      <t>ショウジ</t>
    </rPh>
    <phoneticPr fontId="4"/>
  </si>
  <si>
    <r>
      <rPr>
        <sz val="9"/>
        <rFont val="ＭＳ 明朝"/>
        <family val="1"/>
        <charset val="128"/>
      </rPr>
      <t>事業主氏名</t>
    </r>
    <rPh sb="0" eb="5">
      <t>ジギョウヌシシメイ</t>
    </rPh>
    <phoneticPr fontId="4"/>
  </si>
  <si>
    <r>
      <rPr>
        <b/>
        <sz val="11"/>
        <rFont val="ＭＳ 明朝"/>
        <family val="1"/>
        <charset val="128"/>
      </rPr>
      <t>六日町太郎</t>
    </r>
    <rPh sb="0" eb="3">
      <t>ムイカマチ</t>
    </rPh>
    <rPh sb="3" eb="5">
      <t>タロウ</t>
    </rPh>
    <phoneticPr fontId="4"/>
  </si>
  <si>
    <t>特別加入を脱退される場合は、労働局に申請が必要ですのでお申し出ください。</t>
    <rPh sb="0" eb="4">
      <t>トクベツカニュウ</t>
    </rPh>
    <rPh sb="5" eb="7">
      <t>ダッタイ</t>
    </rPh>
    <rPh sb="10" eb="12">
      <t>バアイ</t>
    </rPh>
    <rPh sb="14" eb="16">
      <t>ロウドウ</t>
    </rPh>
    <rPh sb="16" eb="17">
      <t>キョク</t>
    </rPh>
    <rPh sb="18" eb="20">
      <t>シンセイ</t>
    </rPh>
    <rPh sb="21" eb="23">
      <t>ヒツヨウ</t>
    </rPh>
    <rPh sb="28" eb="29">
      <t>モウ</t>
    </rPh>
    <rPh sb="30" eb="31">
      <t>デ</t>
    </rPh>
    <phoneticPr fontId="4"/>
  </si>
  <si>
    <r>
      <t>臨時労働者賃金報告書</t>
    </r>
    <r>
      <rPr>
        <b/>
        <sz val="16"/>
        <color rgb="FFFF0000"/>
        <rFont val="ＭＳ Ｐゴシック"/>
        <family val="3"/>
        <charset val="128"/>
      </rPr>
      <t>（雇用保険を掛けていない人）</t>
    </r>
    <rPh sb="0" eb="2">
      <t>リンジ</t>
    </rPh>
    <rPh sb="2" eb="5">
      <t>ロウドウシャ</t>
    </rPh>
    <rPh sb="7" eb="9">
      <t>ホウコク</t>
    </rPh>
    <rPh sb="11" eb="13">
      <t>コヨウ</t>
    </rPh>
    <rPh sb="13" eb="15">
      <t>ホケン</t>
    </rPh>
    <rPh sb="16" eb="17">
      <t>カ</t>
    </rPh>
    <rPh sb="22" eb="23">
      <t>ヒト</t>
    </rPh>
    <phoneticPr fontId="20"/>
  </si>
  <si>
    <t>役員で労働者扱いの者</t>
    <rPh sb="0" eb="2">
      <t>ヤクイン</t>
    </rPh>
    <rPh sb="3" eb="6">
      <t>ロウドウシャ</t>
    </rPh>
    <rPh sb="6" eb="7">
      <t>アツカ</t>
    </rPh>
    <rPh sb="9" eb="10">
      <t>モノ</t>
    </rPh>
    <phoneticPr fontId="20"/>
  </si>
  <si>
    <t>賞与</t>
    <rPh sb="0" eb="2">
      <t>ショウヨ</t>
    </rPh>
    <phoneticPr fontId="4"/>
  </si>
  <si>
    <r>
      <rPr>
        <sz val="11"/>
        <rFont val="ＭＳ Ｐゴシック"/>
        <family val="3"/>
        <charset val="128"/>
      </rPr>
      <t>賞与等</t>
    </r>
    <r>
      <rPr>
        <sz val="11"/>
        <rFont val="ＭＳ Ｐ明朝"/>
        <family val="1"/>
        <charset val="128"/>
      </rPr>
      <t>　（月）</t>
    </r>
    <rPh sb="2" eb="3">
      <t>ナド</t>
    </rPh>
    <rPh sb="5" eb="6">
      <t>ツキ</t>
    </rPh>
    <phoneticPr fontId="20"/>
  </si>
  <si>
    <r>
      <rPr>
        <sz val="8"/>
        <rFont val="ＭＳ Ｐ明朝"/>
        <family val="1"/>
        <charset val="128"/>
      </rPr>
      <t>（</t>
    </r>
    <r>
      <rPr>
        <sz val="8"/>
        <rFont val="Century"/>
        <family val="1"/>
      </rPr>
      <t>(5)</t>
    </r>
    <r>
      <rPr>
        <sz val="8"/>
        <rFont val="ＭＳ Ｐ明朝"/>
        <family val="1"/>
        <charset val="128"/>
      </rPr>
      <t>＋</t>
    </r>
    <r>
      <rPr>
        <sz val="8"/>
        <rFont val="Century"/>
        <family val="1"/>
      </rPr>
      <t>(6)</t>
    </r>
    <r>
      <rPr>
        <sz val="8"/>
        <rFont val="ＭＳ Ｐ明朝"/>
        <family val="1"/>
        <charset val="128"/>
      </rPr>
      <t>）</t>
    </r>
    <phoneticPr fontId="4"/>
  </si>
  <si>
    <r>
      <rPr>
        <sz val="7"/>
        <rFont val="ＭＳ Ｐ明朝"/>
        <family val="1"/>
        <charset val="128"/>
      </rPr>
      <t>業務執行権を有する者の指示を受け
労働に従事し、賃金を得ている者等</t>
    </r>
    <rPh sb="17" eb="19">
      <t>ロウドウ</t>
    </rPh>
    <rPh sb="20" eb="22">
      <t>ジュウジ</t>
    </rPh>
    <rPh sb="24" eb="26">
      <t>チンギン</t>
    </rPh>
    <rPh sb="27" eb="28">
      <t>エ</t>
    </rPh>
    <rPh sb="31" eb="32">
      <t>モノ</t>
    </rPh>
    <rPh sb="32" eb="33">
      <t>ナド</t>
    </rPh>
    <phoneticPr fontId="4"/>
  </si>
  <si>
    <r>
      <rPr>
        <sz val="7"/>
        <rFont val="ＭＳ Ｐ明朝"/>
        <family val="1"/>
        <charset val="128"/>
      </rPr>
      <t>（パートタイマー、アルバイト等）</t>
    </r>
    <rPh sb="14" eb="15">
      <t>トウ</t>
    </rPh>
    <phoneticPr fontId="4"/>
  </si>
  <si>
    <r>
      <rPr>
        <sz val="7"/>
        <rFont val="ＭＳ Ｐ明朝"/>
        <family val="1"/>
        <charset val="128"/>
      </rPr>
      <t>（</t>
    </r>
    <r>
      <rPr>
        <sz val="7"/>
        <rFont val="Century"/>
        <family val="1"/>
      </rPr>
      <t>(1)</t>
    </r>
    <r>
      <rPr>
        <sz val="7"/>
        <rFont val="ＭＳ Ｐ明朝"/>
        <family val="1"/>
        <charset val="128"/>
      </rPr>
      <t>＋</t>
    </r>
    <r>
      <rPr>
        <sz val="7"/>
        <rFont val="Century"/>
        <family val="1"/>
      </rPr>
      <t>(2)</t>
    </r>
    <r>
      <rPr>
        <sz val="7"/>
        <rFont val="ＭＳ Ｐ明朝"/>
        <family val="1"/>
        <charset val="128"/>
      </rPr>
      <t>＋</t>
    </r>
    <r>
      <rPr>
        <sz val="7"/>
        <rFont val="Century"/>
        <family val="1"/>
      </rPr>
      <t>(3)</t>
    </r>
    <r>
      <rPr>
        <sz val="7"/>
        <rFont val="ＭＳ Ｐ明朝"/>
        <family val="1"/>
        <charset val="128"/>
      </rPr>
      <t>）</t>
    </r>
    <phoneticPr fontId="4"/>
  </si>
  <si>
    <r>
      <rPr>
        <sz val="7"/>
        <rFont val="ＭＳ Ｐ明朝"/>
        <family val="1"/>
        <charset val="128"/>
      </rPr>
      <t>給与支払等の面からみて
労働者的性格の強い者</t>
    </r>
    <rPh sb="0" eb="2">
      <t>キュウヨ</t>
    </rPh>
    <rPh sb="2" eb="4">
      <t>シハライ</t>
    </rPh>
    <rPh sb="4" eb="5">
      <t>トウ</t>
    </rPh>
    <rPh sb="6" eb="7">
      <t>メン</t>
    </rPh>
    <rPh sb="12" eb="15">
      <t>ロウドウシャ</t>
    </rPh>
    <rPh sb="15" eb="16">
      <t>テキ</t>
    </rPh>
    <rPh sb="16" eb="18">
      <t>セイカク</t>
    </rPh>
    <rPh sb="19" eb="20">
      <t>ツヨ</t>
    </rPh>
    <rPh sb="21" eb="22">
      <t>モノ</t>
    </rPh>
    <phoneticPr fontId="4"/>
  </si>
  <si>
    <t>パート、アルバイト等雇用保険の被保険者とならない者を除く</t>
    <rPh sb="9" eb="10">
      <t>ナド</t>
    </rPh>
    <rPh sb="10" eb="12">
      <t>コヨウ</t>
    </rPh>
    <rPh sb="12" eb="14">
      <t>ホケン</t>
    </rPh>
    <rPh sb="15" eb="19">
      <t>ヒホケンシャ</t>
    </rPh>
    <rPh sb="24" eb="25">
      <t>モノ</t>
    </rPh>
    <rPh sb="26" eb="27">
      <t>ノゾ</t>
    </rPh>
    <phoneticPr fontId="4"/>
  </si>
  <si>
    <t>令和</t>
    <rPh sb="0" eb="2">
      <t>レイワ</t>
    </rPh>
    <phoneticPr fontId="4"/>
  </si>
  <si>
    <t>年</t>
    <rPh sb="0" eb="1">
      <t>ネン</t>
    </rPh>
    <phoneticPr fontId="4"/>
  </si>
  <si>
    <t>月</t>
    <rPh sb="0" eb="1">
      <t>ガツ</t>
    </rPh>
    <phoneticPr fontId="4"/>
  </si>
  <si>
    <t>日</t>
    <rPh sb="0" eb="1">
      <t>ニチ</t>
    </rPh>
    <phoneticPr fontId="4"/>
  </si>
  <si>
    <t>事業所名</t>
    <rPh sb="0" eb="2">
      <t>ジギョウ</t>
    </rPh>
    <rPh sb="2" eb="3">
      <t>ショ</t>
    </rPh>
    <rPh sb="3" eb="4">
      <t>メイ</t>
    </rPh>
    <phoneticPr fontId="4"/>
  </si>
  <si>
    <t>事業主</t>
    <rPh sb="0" eb="3">
      <t>ジギョウヌシ</t>
    </rPh>
    <phoneticPr fontId="4"/>
  </si>
  <si>
    <t>千円</t>
    <rPh sb="0" eb="1">
      <t>セン</t>
    </rPh>
    <rPh sb="1" eb="2">
      <t>エン</t>
    </rPh>
    <phoneticPr fontId="4"/>
  </si>
  <si>
    <t>※特例加入者は手入力をお願いいたします。</t>
    <rPh sb="1" eb="3">
      <t>トクレイ</t>
    </rPh>
    <rPh sb="3" eb="6">
      <t>カニュウシャ</t>
    </rPh>
    <rPh sb="7" eb="10">
      <t>テニュウリョク</t>
    </rPh>
    <rPh sb="12" eb="13">
      <t>ネガ</t>
    </rPh>
    <phoneticPr fontId="4"/>
  </si>
  <si>
    <t>令和6年4月～令和7年3月分賃金</t>
    <rPh sb="0" eb="2">
      <t>レイワ</t>
    </rPh>
    <rPh sb="3" eb="4">
      <t>ネン</t>
    </rPh>
    <rPh sb="5" eb="6">
      <t>ガツ</t>
    </rPh>
    <rPh sb="7" eb="9">
      <t>レイワ</t>
    </rPh>
    <rPh sb="10" eb="11">
      <t>ネン</t>
    </rPh>
    <rPh sb="12" eb="13">
      <t>ガツ</t>
    </rPh>
    <rPh sb="13" eb="14">
      <t>ブン</t>
    </rPh>
    <rPh sb="14" eb="16">
      <t>チンギン</t>
    </rPh>
    <phoneticPr fontId="4"/>
  </si>
  <si>
    <t>02</t>
    <phoneticPr fontId="4"/>
  </si>
  <si>
    <t>03</t>
    <phoneticPr fontId="4"/>
  </si>
  <si>
    <t>労働保険事務組合南魚沼商工会</t>
    <rPh sb="0" eb="2">
      <t>ロウドウ</t>
    </rPh>
    <rPh sb="2" eb="8">
      <t>ホケンジムクミアイ</t>
    </rPh>
    <rPh sb="8" eb="14">
      <t>ミナミウオヌマショウコウカイ</t>
    </rPh>
    <phoneticPr fontId="4"/>
  </si>
  <si>
    <t>〒</t>
    <phoneticPr fontId="4"/>
  </si>
  <si>
    <t>1512</t>
    <phoneticPr fontId="4"/>
  </si>
  <si>
    <t>月平均被保険者数</t>
    <rPh sb="0" eb="1">
      <t>ゲツ</t>
    </rPh>
    <rPh sb="1" eb="3">
      <t>ヘイキン</t>
    </rPh>
    <rPh sb="3" eb="7">
      <t>ヒホケンシャ</t>
    </rPh>
    <rPh sb="7" eb="8">
      <t>スウ</t>
    </rPh>
    <phoneticPr fontId="4"/>
  </si>
  <si>
    <t>月平均労働者数　</t>
    <rPh sb="0" eb="1">
      <t>ゲツ</t>
    </rPh>
    <rPh sb="1" eb="3">
      <t>ヘイキン</t>
    </rPh>
    <rPh sb="3" eb="5">
      <t>ロウドウ</t>
    </rPh>
    <rPh sb="5" eb="6">
      <t>シャ</t>
    </rPh>
    <rPh sb="6" eb="7">
      <t>スウ</t>
    </rPh>
    <phoneticPr fontId="4"/>
  </si>
  <si>
    <r>
      <rPr>
        <b/>
        <sz val="12"/>
        <rFont val="ＭＳ 明朝"/>
        <family val="1"/>
        <charset val="128"/>
      </rPr>
      <t>令和</t>
    </r>
    <r>
      <rPr>
        <b/>
        <sz val="12"/>
        <rFont val="Century"/>
        <family val="1"/>
      </rPr>
      <t>7</t>
    </r>
    <r>
      <rPr>
        <b/>
        <sz val="12"/>
        <rFont val="Yu Gothic"/>
        <family val="1"/>
        <charset val="128"/>
      </rPr>
      <t>年度　</t>
    </r>
    <r>
      <rPr>
        <b/>
        <sz val="12"/>
        <rFont val="ＭＳ 明朝"/>
        <family val="1"/>
        <charset val="128"/>
      </rPr>
      <t>労働保険料等算定基礎賃金等の報告</t>
    </r>
    <rPh sb="0" eb="2">
      <t>レイワ</t>
    </rPh>
    <rPh sb="3" eb="4">
      <t>ネン</t>
    </rPh>
    <rPh sb="4" eb="5">
      <t>ド</t>
    </rPh>
    <rPh sb="6" eb="8">
      <t>ロウドウ</t>
    </rPh>
    <rPh sb="8" eb="10">
      <t>ホケン</t>
    </rPh>
    <rPh sb="10" eb="11">
      <t>リョウ</t>
    </rPh>
    <rPh sb="11" eb="12">
      <t>トウ</t>
    </rPh>
    <rPh sb="12" eb="14">
      <t>サンテイ</t>
    </rPh>
    <rPh sb="14" eb="16">
      <t>キソ</t>
    </rPh>
    <rPh sb="16" eb="18">
      <t>チンギン</t>
    </rPh>
    <rPh sb="18" eb="19">
      <t>トウ</t>
    </rPh>
    <rPh sb="20" eb="22">
      <t>ホウコク</t>
    </rPh>
    <phoneticPr fontId="4"/>
  </si>
  <si>
    <r>
      <rPr>
        <sz val="9"/>
        <rFont val="ＭＳ 明朝"/>
        <family val="1"/>
        <charset val="128"/>
      </rPr>
      <t>（本所：</t>
    </r>
    <r>
      <rPr>
        <sz val="9"/>
        <rFont val="Century"/>
        <family val="1"/>
      </rPr>
      <t xml:space="preserve">  025 - 772 - 2590</t>
    </r>
    <r>
      <rPr>
        <sz val="9"/>
        <rFont val="ＭＳ 明朝"/>
        <family val="1"/>
        <charset val="128"/>
      </rPr>
      <t>）</t>
    </r>
    <rPh sb="1" eb="3">
      <t>ホンショ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</si>
</sst>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411]ggge&quot;年&quot;m&quot;月&quot;d&quot;日&quot;;@"/>
    <numFmt numFmtId="178" formatCode="[$-F800]dddd\,\ mmmm\ dd\,\ yyyy"/>
  </numFmts>
  <fonts count="8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8"/>
      <name val="ＭＳ 明朝"/>
      <family val="1"/>
      <charset val="128"/>
    </font>
    <font>
      <sz val="7"/>
      <name val="ＭＳ 明朝"/>
      <family val="1"/>
      <charset val="128"/>
    </font>
    <font>
      <sz val="4"/>
      <name val="ＭＳ 明朝"/>
      <family val="1"/>
      <charset val="128"/>
    </font>
    <font>
      <sz val="6"/>
      <name val="ＭＳ 明朝"/>
      <family val="1"/>
      <charset val="128"/>
    </font>
    <font>
      <sz val="10"/>
      <name val="ＭＳ 明朝"/>
      <family val="1"/>
      <charset val="128"/>
    </font>
    <font>
      <sz val="5"/>
      <name val="ＭＳ 明朝"/>
      <family val="1"/>
      <charset val="128"/>
    </font>
    <font>
      <sz val="5"/>
      <name val="ＭＳ Ｐ明朝"/>
      <family val="1"/>
      <charset val="128"/>
    </font>
    <font>
      <sz val="13"/>
      <name val="ＭＳ 明朝"/>
      <family val="1"/>
      <charset val="128"/>
    </font>
    <font>
      <b/>
      <sz val="9"/>
      <color indexed="81"/>
      <name val="ＭＳ Ｐゴシック"/>
      <family val="3"/>
      <charset val="128"/>
    </font>
    <font>
      <b/>
      <sz val="10"/>
      <name val="ＭＳ 明朝"/>
      <family val="1"/>
      <charset val="128"/>
    </font>
    <font>
      <b/>
      <sz val="8"/>
      <name val="ＭＳ 明朝"/>
      <family val="1"/>
      <charset val="128"/>
    </font>
    <font>
      <sz val="11"/>
      <name val="Century"/>
      <family val="1"/>
    </font>
    <font>
      <b/>
      <sz val="11"/>
      <name val="ＭＳ 明朝"/>
      <family val="1"/>
      <charset val="128"/>
    </font>
    <font>
      <sz val="11"/>
      <name val="標準明朝"/>
      <family val="1"/>
      <charset val="128"/>
    </font>
    <font>
      <sz val="6"/>
      <name val="ＭＳ Ｐ明朝"/>
      <family val="1"/>
      <charset val="128"/>
    </font>
    <font>
      <sz val="14"/>
      <name val="標準明朝"/>
      <family val="1"/>
      <charset val="128"/>
    </font>
    <font>
      <sz val="12"/>
      <color indexed="81"/>
      <name val="ＭＳ Ｐゴシック"/>
      <family val="3"/>
      <charset val="128"/>
    </font>
    <font>
      <sz val="14"/>
      <color indexed="81"/>
      <name val="ＭＳ Ｐゴシック"/>
      <family val="3"/>
      <charset val="128"/>
    </font>
    <font>
      <u/>
      <sz val="12"/>
      <name val="標準明朝"/>
      <family val="1"/>
      <charset val="128"/>
    </font>
    <font>
      <sz val="14"/>
      <name val="ＭＳ Ｐゴシック"/>
      <family val="3"/>
      <charset val="128"/>
    </font>
    <font>
      <b/>
      <sz val="11"/>
      <color indexed="81"/>
      <name val="ＭＳ Ｐゴシック"/>
      <family val="3"/>
      <charset val="128"/>
    </font>
    <font>
      <sz val="18"/>
      <name val="Century"/>
      <family val="1"/>
    </font>
    <font>
      <sz val="14"/>
      <name val="Century"/>
      <family val="1"/>
    </font>
    <font>
      <sz val="16"/>
      <name val="Century"/>
      <family val="1"/>
    </font>
    <font>
      <u/>
      <sz val="11"/>
      <name val="Century"/>
      <family val="1"/>
    </font>
    <font>
      <sz val="12"/>
      <name val="Century"/>
      <family val="1"/>
    </font>
    <font>
      <b/>
      <sz val="14"/>
      <name val="Century"/>
      <family val="1"/>
    </font>
    <font>
      <sz val="16"/>
      <name val="ＭＳ Ｐゴシック"/>
      <family val="3"/>
      <charset val="128"/>
    </font>
    <font>
      <sz val="12"/>
      <name val="ＭＳ Ｐゴシック"/>
      <family val="3"/>
      <charset val="128"/>
    </font>
    <font>
      <b/>
      <sz val="14"/>
      <name val="ＭＳ Ｐゴシック"/>
      <family val="3"/>
      <charset val="128"/>
    </font>
    <font>
      <sz val="14"/>
      <name val="ＭＳ Ｐ明朝"/>
      <family val="1"/>
      <charset val="128"/>
    </font>
    <font>
      <b/>
      <sz val="16"/>
      <name val="ＭＳ Ｐゴシック"/>
      <family val="3"/>
      <charset val="128"/>
    </font>
    <font>
      <u/>
      <sz val="12"/>
      <name val="ＭＳ Ｐゴシック"/>
      <family val="3"/>
      <charset val="128"/>
    </font>
    <font>
      <b/>
      <sz val="16"/>
      <name val="Century"/>
      <family val="1"/>
    </font>
    <font>
      <u/>
      <sz val="12"/>
      <name val="Century"/>
      <family val="1"/>
    </font>
    <font>
      <sz val="7"/>
      <name val="Century"/>
      <family val="1"/>
    </font>
    <font>
      <sz val="6"/>
      <name val="Century"/>
      <family val="1"/>
    </font>
    <font>
      <sz val="13"/>
      <name val="Century"/>
      <family val="1"/>
    </font>
    <font>
      <sz val="9"/>
      <name val="Century"/>
      <family val="1"/>
    </font>
    <font>
      <sz val="8"/>
      <name val="Century"/>
      <family val="1"/>
    </font>
    <font>
      <sz val="10"/>
      <name val="Century"/>
      <family val="1"/>
    </font>
    <font>
      <sz val="5"/>
      <name val="Century"/>
      <family val="1"/>
    </font>
    <font>
      <b/>
      <sz val="10"/>
      <name val="Century"/>
      <family val="1"/>
    </font>
    <font>
      <b/>
      <sz val="8"/>
      <name val="Century"/>
      <family val="1"/>
    </font>
    <font>
      <sz val="4"/>
      <name val="Century"/>
      <family val="1"/>
    </font>
    <font>
      <b/>
      <sz val="11"/>
      <name val="Century"/>
      <family val="1"/>
    </font>
    <font>
      <sz val="9"/>
      <color rgb="FFFF0000"/>
      <name val="Century"/>
      <family val="1"/>
    </font>
    <font>
      <b/>
      <sz val="8"/>
      <color rgb="FFFF0000"/>
      <name val="ＭＳ Ｐ明朝"/>
      <family val="1"/>
      <charset val="128"/>
    </font>
    <font>
      <sz val="11"/>
      <name val="ＭＳ Ｐ明朝"/>
      <family val="1"/>
      <charset val="128"/>
    </font>
    <font>
      <b/>
      <sz val="16"/>
      <color rgb="FFFF0000"/>
      <name val="ＭＳ Ｐゴシック"/>
      <family val="3"/>
      <charset val="128"/>
    </font>
    <font>
      <sz val="9"/>
      <name val="ＭＳ Ｐ明朝"/>
      <family val="1"/>
      <charset val="128"/>
    </font>
    <font>
      <sz val="11"/>
      <name val="ＭＳ Ｐ明朝"/>
      <family val="3"/>
      <charset val="128"/>
    </font>
    <font>
      <sz val="11"/>
      <name val="Yu Gothic"/>
      <family val="3"/>
      <charset val="128"/>
    </font>
    <font>
      <sz val="11"/>
      <name val="Century"/>
      <family val="3"/>
      <charset val="128"/>
    </font>
    <font>
      <sz val="7"/>
      <name val="ＭＳ Ｐ明朝"/>
      <family val="1"/>
      <charset val="128"/>
    </font>
    <font>
      <sz val="8"/>
      <name val="ＭＳ Ｐ明朝"/>
      <family val="1"/>
      <charset val="128"/>
    </font>
    <font>
      <b/>
      <sz val="11"/>
      <name val="ＭＳ Ｐ明朝"/>
      <family val="1"/>
      <charset val="128"/>
    </font>
    <font>
      <b/>
      <sz val="12"/>
      <name val="ＭＳ Ｐ明朝"/>
      <family val="1"/>
      <charset val="128"/>
    </font>
    <font>
      <b/>
      <sz val="12"/>
      <name val="Century"/>
      <family val="1"/>
    </font>
    <font>
      <sz val="4"/>
      <color theme="1"/>
      <name val="ＭＳ 明朝"/>
      <family val="1"/>
      <charset val="128"/>
    </font>
    <font>
      <sz val="4"/>
      <color theme="1"/>
      <name val="Century"/>
      <family val="1"/>
    </font>
    <font>
      <b/>
      <sz val="9"/>
      <name val="Century"/>
      <family val="1"/>
    </font>
    <font>
      <sz val="16"/>
      <name val="ＭＳ Ｐ明朝"/>
      <family val="1"/>
      <charset val="128"/>
    </font>
    <font>
      <b/>
      <sz val="9"/>
      <color indexed="81"/>
      <name val="MS P ゴシック"/>
      <family val="3"/>
      <charset val="128"/>
    </font>
    <font>
      <sz val="12"/>
      <name val="ＭＳ Ｐ明朝"/>
      <family val="1"/>
      <charset val="128"/>
    </font>
    <font>
      <b/>
      <sz val="9"/>
      <color rgb="FFFF0000"/>
      <name val="ＭＳ Ｐ明朝"/>
      <family val="1"/>
      <charset val="128"/>
    </font>
    <font>
      <sz val="11"/>
      <color theme="0"/>
      <name val="Century"/>
      <family val="1"/>
    </font>
    <font>
      <sz val="8"/>
      <color theme="0"/>
      <name val="Century"/>
      <family val="1"/>
    </font>
    <font>
      <sz val="8"/>
      <color theme="0"/>
      <name val="ＭＳ Ｐ明朝"/>
      <family val="1"/>
      <charset val="128"/>
    </font>
    <font>
      <sz val="6"/>
      <color theme="0"/>
      <name val="Century"/>
      <family val="1"/>
    </font>
    <font>
      <sz val="6"/>
      <color theme="0"/>
      <name val="ＭＳ Ｐ明朝"/>
      <family val="1"/>
      <charset val="128"/>
    </font>
    <font>
      <sz val="10"/>
      <color theme="0"/>
      <name val="Century"/>
      <family val="1"/>
    </font>
    <font>
      <b/>
      <sz val="12"/>
      <name val="Century"/>
      <family val="1"/>
      <charset val="128"/>
    </font>
    <font>
      <b/>
      <sz val="12"/>
      <name val="ＭＳ 明朝"/>
      <family val="1"/>
      <charset val="128"/>
    </font>
    <font>
      <b/>
      <sz val="12"/>
      <name val="Yu Gothic"/>
      <family val="1"/>
      <charset val="128"/>
    </font>
    <font>
      <sz val="9"/>
      <name val="Century"/>
      <family val="1"/>
      <charset val="128"/>
    </font>
  </fonts>
  <fills count="6">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117">
    <border>
      <left/>
      <right/>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hair">
        <color indexed="64"/>
      </right>
      <top/>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diagonal/>
    </border>
    <border>
      <left style="thin">
        <color indexed="64"/>
      </left>
      <right/>
      <top/>
      <bottom/>
      <diagonal/>
    </border>
    <border>
      <left style="thin">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right style="hair">
        <color indexed="64"/>
      </right>
      <top style="hair">
        <color indexed="64"/>
      </top>
      <bottom style="thin">
        <color indexed="64"/>
      </bottom>
      <diagonal/>
    </border>
    <border>
      <left style="hair">
        <color indexed="64"/>
      </left>
      <right style="hair">
        <color indexed="64"/>
      </right>
      <top/>
      <bottom/>
      <diagonal/>
    </border>
    <border diagonalUp="1">
      <left/>
      <right/>
      <top/>
      <bottom style="thin">
        <color indexed="64"/>
      </bottom>
      <diagonal style="thin">
        <color indexed="64"/>
      </diagonal>
    </border>
    <border>
      <left style="thin">
        <color indexed="64"/>
      </left>
      <right style="hair">
        <color indexed="64"/>
      </right>
      <top/>
      <bottom style="thin">
        <color indexed="64"/>
      </bottom>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hair">
        <color indexed="64"/>
      </bottom>
      <diagonal style="hair">
        <color indexed="64"/>
      </diagonal>
    </border>
    <border diagonalUp="1">
      <left/>
      <right/>
      <top/>
      <bottom style="hair">
        <color indexed="64"/>
      </bottom>
      <diagonal style="hair">
        <color indexed="64"/>
      </diagonal>
    </border>
    <border diagonalUp="1">
      <left style="hair">
        <color indexed="64"/>
      </left>
      <right/>
      <top/>
      <bottom style="hair">
        <color indexed="64"/>
      </bottom>
      <diagonal style="hair">
        <color indexed="64"/>
      </diagonal>
    </border>
    <border diagonalUp="1">
      <left/>
      <right style="thin">
        <color indexed="64"/>
      </right>
      <top/>
      <bottom style="thin">
        <color indexed="64"/>
      </bottom>
      <diagonal style="hair">
        <color indexed="64"/>
      </diagonal>
    </border>
    <border diagonalUp="1">
      <left/>
      <right/>
      <top/>
      <bottom style="thin">
        <color indexed="64"/>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bottom/>
      <diagonal style="hair">
        <color indexed="64"/>
      </diagonal>
    </border>
    <border diagonalUp="1">
      <left/>
      <right/>
      <top/>
      <bottom/>
      <diagonal style="hair">
        <color indexed="64"/>
      </diagonal>
    </border>
    <border diagonalUp="1">
      <left style="hair">
        <color indexed="64"/>
      </left>
      <right/>
      <top/>
      <bottom/>
      <diagonal style="hair">
        <color indexed="64"/>
      </diagonal>
    </border>
    <border diagonalUp="1">
      <left/>
      <right style="thin">
        <color indexed="64"/>
      </right>
      <top style="thin">
        <color indexed="64"/>
      </top>
      <bottom/>
      <diagonal style="hair">
        <color indexed="64"/>
      </diagonal>
    </border>
    <border diagonalUp="1">
      <left/>
      <right/>
      <top style="thin">
        <color indexed="64"/>
      </top>
      <bottom/>
      <diagonal style="hair">
        <color indexed="64"/>
      </diagonal>
    </border>
    <border diagonalUp="1">
      <left style="thin">
        <color indexed="64"/>
      </left>
      <right/>
      <top style="thin">
        <color indexed="64"/>
      </top>
      <bottom/>
      <diagonal style="hair">
        <color indexed="64"/>
      </diagonal>
    </border>
    <border diagonalUp="1">
      <left/>
      <right style="thin">
        <color indexed="64"/>
      </right>
      <top style="hair">
        <color indexed="64"/>
      </top>
      <bottom/>
      <diagonal style="hair">
        <color indexed="64"/>
      </diagonal>
    </border>
    <border diagonalUp="1">
      <left/>
      <right/>
      <top style="hair">
        <color indexed="64"/>
      </top>
      <bottom/>
      <diagonal style="hair">
        <color indexed="64"/>
      </diagonal>
    </border>
    <border diagonalUp="1">
      <left style="hair">
        <color indexed="64"/>
      </left>
      <right/>
      <top style="hair">
        <color indexed="64"/>
      </top>
      <bottom/>
      <diagonal style="hair">
        <color indexed="64"/>
      </diagonal>
    </border>
    <border diagonalUp="1">
      <left style="hair">
        <color indexed="64"/>
      </left>
      <right style="hair">
        <color indexed="64"/>
      </right>
      <top/>
      <bottom style="thin">
        <color indexed="64"/>
      </bottom>
      <diagonal style="hair">
        <color indexed="64"/>
      </diagonal>
    </border>
    <border diagonalUp="1">
      <left style="thin">
        <color indexed="64"/>
      </left>
      <right style="hair">
        <color indexed="64"/>
      </right>
      <top/>
      <bottom style="thin">
        <color indexed="64"/>
      </bottom>
      <diagonal style="hair">
        <color indexed="64"/>
      </diagonal>
    </border>
    <border diagonalUp="1">
      <left style="hair">
        <color indexed="64"/>
      </left>
      <right style="hair">
        <color indexed="64"/>
      </right>
      <top/>
      <bottom/>
      <diagonal style="hair">
        <color indexed="64"/>
      </diagonal>
    </border>
    <border diagonalUp="1">
      <left style="thin">
        <color indexed="64"/>
      </left>
      <right style="hair">
        <color indexed="64"/>
      </right>
      <top/>
      <bottom/>
      <diagonal style="hair">
        <color indexed="64"/>
      </diagonal>
    </border>
    <border diagonalUp="1">
      <left style="hair">
        <color indexed="64"/>
      </left>
      <right style="hair">
        <color indexed="64"/>
      </right>
      <top style="hair">
        <color indexed="64"/>
      </top>
      <bottom/>
      <diagonal style="hair">
        <color indexed="64"/>
      </diagonal>
    </border>
    <border diagonalUp="1">
      <left style="thin">
        <color indexed="64"/>
      </left>
      <right style="hair">
        <color indexed="64"/>
      </right>
      <top style="hair">
        <color indexed="64"/>
      </top>
      <bottom/>
      <diagonal style="hair">
        <color indexed="64"/>
      </diagonal>
    </border>
    <border>
      <left style="thin">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diagonalUp="1">
      <left/>
      <right style="hair">
        <color indexed="64"/>
      </right>
      <top style="hair">
        <color indexed="64"/>
      </top>
      <bottom/>
      <diagonal style="hair">
        <color indexed="64"/>
      </diagonal>
    </border>
    <border diagonalUp="1">
      <left/>
      <right style="hair">
        <color indexed="64"/>
      </right>
      <top/>
      <bottom style="hair">
        <color indexed="64"/>
      </bottom>
      <diagonal style="hair">
        <color indexed="64"/>
      </diagonal>
    </border>
    <border diagonalUp="1">
      <left/>
      <right style="hair">
        <color indexed="64"/>
      </right>
      <top/>
      <bottom/>
      <diagonal style="hair">
        <color indexed="64"/>
      </diagonal>
    </border>
    <border diagonalUp="1">
      <left style="thin">
        <color indexed="64"/>
      </left>
      <right/>
      <top style="hair">
        <color indexed="64"/>
      </top>
      <bottom/>
      <diagonal style="hair">
        <color indexed="64"/>
      </diagonal>
    </border>
    <border diagonalUp="1">
      <left style="thin">
        <color indexed="64"/>
      </left>
      <right/>
      <top/>
      <bottom/>
      <diagonal style="hair">
        <color indexed="64"/>
      </diagonal>
    </border>
    <border diagonalUp="1">
      <left style="thin">
        <color indexed="64"/>
      </left>
      <right/>
      <top/>
      <bottom style="hair">
        <color indexed="64"/>
      </bottom>
      <diagonal style="hair">
        <color indexed="64"/>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xf numFmtId="0" fontId="19" fillId="0" borderId="0" applyFont="0"/>
  </cellStyleXfs>
  <cellXfs count="936">
    <xf numFmtId="0" fontId="0" fillId="0" borderId="0" xfId="0"/>
    <xf numFmtId="49" fontId="17" fillId="2" borderId="19" xfId="0" applyNumberFormat="1" applyFont="1" applyFill="1" applyBorder="1" applyAlignment="1">
      <alignment horizontal="center" vertical="center"/>
    </xf>
    <xf numFmtId="56" fontId="27" fillId="0" borderId="0" xfId="1" applyNumberFormat="1" applyFont="1" applyBorder="1" applyAlignment="1"/>
    <xf numFmtId="56" fontId="28" fillId="0" borderId="0" xfId="1" applyNumberFormat="1" applyFont="1" applyBorder="1" applyAlignment="1">
      <alignment shrinkToFit="1"/>
    </xf>
    <xf numFmtId="0" fontId="28" fillId="0" borderId="0" xfId="2" applyFont="1"/>
    <xf numFmtId="0" fontId="17" fillId="0" borderId="0" xfId="2" applyFont="1"/>
    <xf numFmtId="38" fontId="17" fillId="0" borderId="0" xfId="1" applyFont="1"/>
    <xf numFmtId="56" fontId="29" fillId="0" borderId="4" xfId="1" applyNumberFormat="1" applyFont="1" applyBorder="1" applyAlignment="1"/>
    <xf numFmtId="38" fontId="30" fillId="0" borderId="0" xfId="1" applyFont="1"/>
    <xf numFmtId="56" fontId="17" fillId="0" borderId="0" xfId="1" applyNumberFormat="1" applyFont="1"/>
    <xf numFmtId="0" fontId="17" fillId="0" borderId="42" xfId="2" applyFont="1" applyBorder="1"/>
    <xf numFmtId="0" fontId="28" fillId="0" borderId="112" xfId="2" applyFont="1" applyBorder="1"/>
    <xf numFmtId="0" fontId="17" fillId="0" borderId="5" xfId="2" applyFont="1" applyBorder="1" applyAlignment="1">
      <alignment horizontal="center"/>
    </xf>
    <xf numFmtId="0" fontId="31" fillId="0" borderId="0" xfId="2" applyFont="1"/>
    <xf numFmtId="0" fontId="31" fillId="0" borderId="44" xfId="2" applyFont="1" applyBorder="1"/>
    <xf numFmtId="0" fontId="31" fillId="0" borderId="108" xfId="2" applyFont="1" applyBorder="1"/>
    <xf numFmtId="0" fontId="31" fillId="0" borderId="4" xfId="2" applyFont="1" applyBorder="1"/>
    <xf numFmtId="0" fontId="31" fillId="0" borderId="109" xfId="2" applyFont="1" applyBorder="1" applyAlignment="1">
      <alignment horizontal="centerContinuous"/>
    </xf>
    <xf numFmtId="0" fontId="31" fillId="0" borderId="3" xfId="2" applyFont="1" applyBorder="1"/>
    <xf numFmtId="0" fontId="31" fillId="0" borderId="107" xfId="2" applyFont="1" applyBorder="1" applyAlignment="1">
      <alignment horizontal="center" wrapText="1"/>
    </xf>
    <xf numFmtId="0" fontId="31" fillId="0" borderId="89" xfId="2" applyFont="1" applyBorder="1" applyAlignment="1">
      <alignment horizontal="center" wrapText="1"/>
    </xf>
    <xf numFmtId="0" fontId="31" fillId="0" borderId="106" xfId="2" applyFont="1" applyBorder="1" applyAlignment="1">
      <alignment horizontal="center"/>
    </xf>
    <xf numFmtId="0" fontId="31" fillId="0" borderId="3" xfId="2" applyFont="1" applyBorder="1" applyAlignment="1">
      <alignment horizontal="right"/>
    </xf>
    <xf numFmtId="0" fontId="31" fillId="0" borderId="26" xfId="0" applyFont="1" applyBorder="1" applyAlignment="1">
      <alignment vertical="center" wrapText="1"/>
    </xf>
    <xf numFmtId="38" fontId="31" fillId="0" borderId="26" xfId="2" applyNumberFormat="1" applyFont="1" applyBorder="1"/>
    <xf numFmtId="38" fontId="31" fillId="0" borderId="54" xfId="2" applyNumberFormat="1" applyFont="1" applyBorder="1" applyAlignment="1">
      <alignment horizontal="right"/>
    </xf>
    <xf numFmtId="38" fontId="31" fillId="0" borderId="40" xfId="2" applyNumberFormat="1" applyFont="1" applyBorder="1" applyAlignment="1">
      <alignment horizontal="right"/>
    </xf>
    <xf numFmtId="38" fontId="31" fillId="0" borderId="26" xfId="2" applyNumberFormat="1" applyFont="1" applyBorder="1" applyAlignment="1">
      <alignment horizontal="center"/>
    </xf>
    <xf numFmtId="0" fontId="31" fillId="0" borderId="26" xfId="2" applyFont="1" applyBorder="1"/>
    <xf numFmtId="38" fontId="31" fillId="0" borderId="40" xfId="2" applyNumberFormat="1" applyFont="1" applyBorder="1" applyAlignment="1">
      <alignment horizontal="center"/>
    </xf>
    <xf numFmtId="38" fontId="31" fillId="0" borderId="26" xfId="2" applyNumberFormat="1" applyFont="1" applyBorder="1" applyAlignment="1">
      <alignment vertical="top"/>
    </xf>
    <xf numFmtId="0" fontId="31" fillId="3" borderId="3" xfId="2" applyFont="1" applyFill="1" applyBorder="1" applyAlignment="1">
      <alignment horizontal="right"/>
    </xf>
    <xf numFmtId="0" fontId="31" fillId="3" borderId="103" xfId="2" applyFont="1" applyFill="1" applyBorder="1" applyAlignment="1">
      <alignment horizontal="right"/>
    </xf>
    <xf numFmtId="0" fontId="32" fillId="0" borderId="0" xfId="2" applyFont="1"/>
    <xf numFmtId="0" fontId="28" fillId="0" borderId="111" xfId="2" applyFont="1" applyBorder="1" applyAlignment="1">
      <alignment horizontal="center"/>
    </xf>
    <xf numFmtId="38" fontId="28" fillId="0" borderId="89" xfId="1" applyFont="1" applyBorder="1" applyAlignment="1" applyProtection="1">
      <alignment horizontal="left"/>
      <protection locked="0"/>
    </xf>
    <xf numFmtId="0" fontId="36" fillId="0" borderId="6" xfId="2" applyFont="1" applyBorder="1" applyAlignment="1">
      <alignment horizontal="distributed" justifyLastLine="1"/>
    </xf>
    <xf numFmtId="38" fontId="31" fillId="0" borderId="105" xfId="2" applyNumberFormat="1" applyFont="1" applyBorder="1"/>
    <xf numFmtId="38" fontId="31" fillId="0" borderId="54" xfId="2" applyNumberFormat="1" applyFont="1" applyBorder="1"/>
    <xf numFmtId="38" fontId="31" fillId="0" borderId="105" xfId="2" applyNumberFormat="1" applyFont="1" applyBorder="1" applyAlignment="1">
      <alignment horizontal="right"/>
    </xf>
    <xf numFmtId="38" fontId="31" fillId="0" borderId="104" xfId="2" applyNumberFormat="1" applyFont="1" applyBorder="1" applyAlignment="1">
      <alignment horizontal="right"/>
    </xf>
    <xf numFmtId="38" fontId="31" fillId="3" borderId="105" xfId="2" applyNumberFormat="1" applyFont="1" applyFill="1" applyBorder="1"/>
    <xf numFmtId="38" fontId="31" fillId="3" borderId="54" xfId="2" applyNumberFormat="1" applyFont="1" applyFill="1" applyBorder="1"/>
    <xf numFmtId="38" fontId="31" fillId="3" borderId="104" xfId="2" applyNumberFormat="1" applyFont="1" applyFill="1" applyBorder="1"/>
    <xf numFmtId="38" fontId="31" fillId="0" borderId="101" xfId="2" applyNumberFormat="1" applyFont="1" applyBorder="1"/>
    <xf numFmtId="38" fontId="31" fillId="0" borderId="100" xfId="2" applyNumberFormat="1" applyFont="1" applyBorder="1"/>
    <xf numFmtId="38" fontId="31" fillId="0" borderId="102" xfId="2" applyNumberFormat="1" applyFont="1" applyBorder="1"/>
    <xf numFmtId="38" fontId="31" fillId="0" borderId="99" xfId="2" applyNumberFormat="1" applyFont="1" applyBorder="1"/>
    <xf numFmtId="0" fontId="29" fillId="0" borderId="0" xfId="2" applyFont="1"/>
    <xf numFmtId="38" fontId="29" fillId="0" borderId="0" xfId="1" applyFont="1"/>
    <xf numFmtId="38" fontId="40" fillId="0" borderId="4" xfId="1" applyFont="1" applyBorder="1"/>
    <xf numFmtId="0" fontId="17" fillId="0" borderId="87" xfId="2" applyFont="1" applyBorder="1" applyAlignment="1">
      <alignment horizontal="right"/>
    </xf>
    <xf numFmtId="0" fontId="17" fillId="0" borderId="8" xfId="2" applyFont="1" applyBorder="1" applyAlignment="1">
      <alignment horizontal="left"/>
    </xf>
    <xf numFmtId="0" fontId="17" fillId="0" borderId="86" xfId="2" applyFont="1" applyBorder="1"/>
    <xf numFmtId="38" fontId="17" fillId="0" borderId="21" xfId="1" applyFont="1" applyBorder="1" applyProtection="1">
      <protection locked="0"/>
    </xf>
    <xf numFmtId="38" fontId="17" fillId="0" borderId="22" xfId="1" applyFont="1" applyBorder="1" applyProtection="1">
      <protection locked="0"/>
    </xf>
    <xf numFmtId="38" fontId="17" fillId="0" borderId="13" xfId="1" applyFont="1" applyBorder="1"/>
    <xf numFmtId="0" fontId="17" fillId="0" borderId="31" xfId="2" applyFont="1" applyBorder="1"/>
    <xf numFmtId="38" fontId="17" fillId="0" borderId="96" xfId="1" applyFont="1" applyBorder="1"/>
    <xf numFmtId="38" fontId="17" fillId="0" borderId="0" xfId="1" applyFont="1" applyBorder="1" applyAlignment="1">
      <alignment horizontal="center"/>
    </xf>
    <xf numFmtId="0" fontId="17" fillId="0" borderId="0" xfId="2" applyFont="1" applyAlignment="1">
      <alignment horizontal="right"/>
    </xf>
    <xf numFmtId="38" fontId="17" fillId="0" borderId="0" xfId="1" applyFont="1" applyBorder="1"/>
    <xf numFmtId="0" fontId="17" fillId="0" borderId="0" xfId="2" applyFont="1" applyAlignment="1">
      <alignment horizontal="center"/>
    </xf>
    <xf numFmtId="38" fontId="17" fillId="0" borderId="0" xfId="2" applyNumberFormat="1" applyFont="1"/>
    <xf numFmtId="0" fontId="41" fillId="0" borderId="0" xfId="0" applyFont="1" applyAlignment="1">
      <alignment vertical="center"/>
    </xf>
    <xf numFmtId="0" fontId="42"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43" fillId="0" borderId="0" xfId="0" applyFont="1" applyAlignment="1">
      <alignment vertical="center"/>
    </xf>
    <xf numFmtId="0" fontId="41" fillId="0" borderId="32" xfId="0" applyFont="1" applyBorder="1" applyAlignment="1">
      <alignment vertical="center"/>
    </xf>
    <xf numFmtId="0" fontId="42" fillId="0" borderId="29" xfId="0" applyFont="1" applyBorder="1" applyAlignment="1">
      <alignment horizontal="center" vertical="center"/>
    </xf>
    <xf numFmtId="0" fontId="17" fillId="0" borderId="29" xfId="0" applyFont="1" applyBorder="1" applyAlignment="1">
      <alignment horizontal="center" vertical="center"/>
    </xf>
    <xf numFmtId="0" fontId="17" fillId="0" borderId="29" xfId="0" applyFont="1" applyBorder="1" applyAlignment="1">
      <alignment horizontal="left" vertical="center"/>
    </xf>
    <xf numFmtId="0" fontId="17" fillId="0" borderId="33" xfId="0" applyFont="1" applyBorder="1" applyAlignment="1">
      <alignment horizontal="center" vertical="center"/>
    </xf>
    <xf numFmtId="0" fontId="41" fillId="0" borderId="0" xfId="0" applyFont="1" applyAlignment="1">
      <alignment horizontal="right" vertical="center"/>
    </xf>
    <xf numFmtId="0" fontId="17" fillId="0" borderId="0" xfId="0" applyFont="1" applyAlignment="1">
      <alignment horizontal="center"/>
    </xf>
    <xf numFmtId="0" fontId="17" fillId="0" borderId="27" xfId="0" applyFont="1" applyBorder="1" applyAlignment="1">
      <alignment horizontal="center"/>
    </xf>
    <xf numFmtId="0" fontId="17" fillId="0" borderId="23" xfId="0" applyFont="1" applyBorder="1" applyAlignment="1">
      <alignment horizontal="center" vertical="center"/>
    </xf>
    <xf numFmtId="0" fontId="17" fillId="0" borderId="0" xfId="0" applyFont="1"/>
    <xf numFmtId="0" fontId="17" fillId="0" borderId="27" xfId="0" applyFont="1" applyBorder="1"/>
    <xf numFmtId="0" fontId="17" fillId="0" borderId="43" xfId="0" applyFont="1" applyBorder="1"/>
    <xf numFmtId="0" fontId="41" fillId="0" borderId="19" xfId="0" applyFont="1" applyBorder="1" applyAlignment="1">
      <alignment horizontal="center" vertical="center"/>
    </xf>
    <xf numFmtId="0" fontId="41" fillId="0" borderId="0" xfId="0" applyFont="1" applyAlignment="1">
      <alignment horizontal="center" vertical="center"/>
    </xf>
    <xf numFmtId="0" fontId="41" fillId="0" borderId="42" xfId="0" applyFont="1" applyBorder="1" applyAlignment="1">
      <alignment vertical="center"/>
    </xf>
    <xf numFmtId="0" fontId="41" fillId="0" borderId="41" xfId="0" applyFont="1" applyBorder="1" applyAlignment="1">
      <alignment vertical="center"/>
    </xf>
    <xf numFmtId="0" fontId="45" fillId="0" borderId="41" xfId="0" applyFont="1" applyBorder="1" applyAlignment="1">
      <alignment horizontal="center" vertical="center"/>
    </xf>
    <xf numFmtId="0" fontId="17" fillId="0" borderId="40" xfId="0" applyFont="1" applyBorder="1" applyAlignment="1">
      <alignment horizontal="center" vertical="center"/>
    </xf>
    <xf numFmtId="0" fontId="17" fillId="0" borderId="43" xfId="0" applyFont="1" applyBorder="1" applyAlignment="1">
      <alignment horizontal="center"/>
    </xf>
    <xf numFmtId="0" fontId="45" fillId="0" borderId="44" xfId="0" applyFont="1" applyBorder="1" applyAlignment="1">
      <alignment horizontal="center" vertical="center"/>
    </xf>
    <xf numFmtId="0" fontId="45" fillId="0" borderId="0" xfId="0" applyFont="1" applyAlignment="1">
      <alignment horizontal="center" vertical="center"/>
    </xf>
    <xf numFmtId="0" fontId="45" fillId="0" borderId="27" xfId="0" applyFont="1" applyBorder="1" applyAlignment="1">
      <alignment horizontal="center" vertical="center"/>
    </xf>
    <xf numFmtId="0" fontId="17" fillId="0" borderId="26" xfId="0" applyFont="1" applyBorder="1" applyAlignment="1">
      <alignment horizontal="center" vertical="center"/>
    </xf>
    <xf numFmtId="0" fontId="44" fillId="0" borderId="43" xfId="0" applyFont="1" applyBorder="1"/>
    <xf numFmtId="0" fontId="17" fillId="0" borderId="0" xfId="0" applyFont="1" applyAlignment="1">
      <alignment vertical="center"/>
    </xf>
    <xf numFmtId="0" fontId="45" fillId="0" borderId="0" xfId="0" applyFont="1" applyAlignment="1">
      <alignment vertical="center"/>
    </xf>
    <xf numFmtId="0" fontId="45" fillId="0" borderId="29" xfId="0" applyFont="1" applyBorder="1" applyAlignment="1">
      <alignment horizontal="center" vertical="center"/>
    </xf>
    <xf numFmtId="0" fontId="47" fillId="0" borderId="33" xfId="0" applyFont="1" applyBorder="1" applyAlignment="1">
      <alignment horizontal="right" vertical="top"/>
    </xf>
    <xf numFmtId="0" fontId="45" fillId="0" borderId="4" xfId="0" applyFont="1" applyBorder="1" applyAlignment="1">
      <alignment horizontal="center" vertical="center"/>
    </xf>
    <xf numFmtId="0" fontId="45" fillId="0" borderId="4" xfId="0" applyFont="1" applyBorder="1" applyAlignment="1">
      <alignment vertical="center"/>
    </xf>
    <xf numFmtId="0" fontId="45" fillId="0" borderId="9" xfId="0" applyFont="1" applyBorder="1" applyAlignment="1">
      <alignment horizontal="center" vertical="center"/>
    </xf>
    <xf numFmtId="0" fontId="45" fillId="0" borderId="22" xfId="0" applyFont="1" applyBorder="1" applyAlignment="1">
      <alignment horizontal="center" vertical="center"/>
    </xf>
    <xf numFmtId="0" fontId="45" fillId="0" borderId="28" xfId="0" applyFont="1" applyBorder="1" applyAlignment="1">
      <alignment horizontal="center" vertical="center"/>
    </xf>
    <xf numFmtId="0" fontId="45" fillId="0" borderId="40" xfId="0" applyFont="1" applyBorder="1" applyAlignment="1">
      <alignment horizontal="center" vertical="center"/>
    </xf>
    <xf numFmtId="0" fontId="41" fillId="0" borderId="44" xfId="0" applyFont="1" applyBorder="1" applyAlignment="1">
      <alignment horizontal="center" vertical="center"/>
    </xf>
    <xf numFmtId="0" fontId="45" fillId="0" borderId="26" xfId="0" applyFont="1" applyBorder="1" applyAlignment="1">
      <alignment horizontal="center" vertical="center"/>
    </xf>
    <xf numFmtId="0" fontId="17" fillId="0" borderId="0" xfId="0" quotePrefix="1" applyFont="1" applyAlignment="1">
      <alignment horizontal="center" vertical="center"/>
    </xf>
    <xf numFmtId="0" fontId="41" fillId="0" borderId="44" xfId="0" applyFont="1" applyBorder="1" applyAlignment="1">
      <alignment vertical="center"/>
    </xf>
    <xf numFmtId="0" fontId="17" fillId="0" borderId="43" xfId="0" applyFont="1" applyBorder="1" applyAlignment="1">
      <alignment vertical="center"/>
    </xf>
    <xf numFmtId="0" fontId="17" fillId="0" borderId="27" xfId="0" applyFont="1" applyBorder="1" applyAlignment="1">
      <alignment horizontal="center" vertical="center"/>
    </xf>
    <xf numFmtId="0" fontId="47" fillId="0" borderId="32" xfId="0" applyFont="1" applyBorder="1" applyAlignment="1">
      <alignment horizontal="right" vertical="top"/>
    </xf>
    <xf numFmtId="0" fontId="47" fillId="0" borderId="29" xfId="0" applyFont="1" applyBorder="1" applyAlignment="1">
      <alignment horizontal="right" vertical="top"/>
    </xf>
    <xf numFmtId="0" fontId="17" fillId="0" borderId="14" xfId="0" applyFont="1" applyBorder="1" applyAlignment="1">
      <alignment vertical="center"/>
    </xf>
    <xf numFmtId="0" fontId="17" fillId="0" borderId="23" xfId="0" applyFont="1" applyBorder="1" applyAlignment="1">
      <alignment vertical="center"/>
    </xf>
    <xf numFmtId="0" fontId="17" fillId="0" borderId="7" xfId="0" applyFont="1" applyBorder="1" applyAlignment="1">
      <alignment vertical="center"/>
    </xf>
    <xf numFmtId="0" fontId="41" fillId="0" borderId="3" xfId="0" applyFont="1" applyBorder="1" applyAlignment="1">
      <alignment vertical="center"/>
    </xf>
    <xf numFmtId="0" fontId="45" fillId="0" borderId="1" xfId="0" applyFont="1" applyBorder="1" applyAlignment="1">
      <alignment horizontal="center" vertical="center"/>
    </xf>
    <xf numFmtId="0" fontId="45" fillId="0" borderId="3" xfId="0" applyFont="1" applyBorder="1" applyAlignment="1">
      <alignment horizontal="center" vertical="center"/>
    </xf>
    <xf numFmtId="0" fontId="41" fillId="0" borderId="4" xfId="0" applyFont="1" applyBorder="1" applyAlignment="1">
      <alignment vertical="center"/>
    </xf>
    <xf numFmtId="0" fontId="17" fillId="0" borderId="1" xfId="0" applyFont="1" applyBorder="1" applyAlignment="1">
      <alignment horizontal="center" vertical="center"/>
    </xf>
    <xf numFmtId="0" fontId="46" fillId="0" borderId="0" xfId="0" applyFont="1" applyAlignment="1">
      <alignment vertical="center"/>
    </xf>
    <xf numFmtId="0" fontId="45" fillId="0" borderId="43" xfId="0" applyFont="1" applyBorder="1" applyAlignment="1">
      <alignment horizontal="center" vertical="center"/>
    </xf>
    <xf numFmtId="0" fontId="47" fillId="0" borderId="0" xfId="0" applyFont="1" applyAlignment="1">
      <alignment horizontal="center" vertical="top"/>
    </xf>
    <xf numFmtId="0" fontId="17" fillId="0" borderId="41" xfId="0" applyFont="1" applyBorder="1" applyAlignment="1">
      <alignment horizontal="center" vertical="center"/>
    </xf>
    <xf numFmtId="0" fontId="50" fillId="0" borderId="40" xfId="0" applyFont="1" applyBorder="1" applyAlignment="1">
      <alignment horizontal="right" vertical="top"/>
    </xf>
    <xf numFmtId="0" fontId="50" fillId="0" borderId="41" xfId="0" applyFont="1" applyBorder="1" applyAlignment="1">
      <alignment horizontal="right" vertical="top"/>
    </xf>
    <xf numFmtId="0" fontId="17" fillId="0" borderId="18" xfId="0" applyFont="1" applyBorder="1" applyAlignment="1">
      <alignment horizontal="center" vertical="center"/>
    </xf>
    <xf numFmtId="0" fontId="44" fillId="0" borderId="42" xfId="0" applyFont="1" applyBorder="1" applyAlignment="1">
      <alignment horizontal="center" vertical="center"/>
    </xf>
    <xf numFmtId="0" fontId="44" fillId="0" borderId="41" xfId="0" applyFont="1" applyBorder="1" applyAlignment="1">
      <alignment horizontal="center" vertical="center"/>
    </xf>
    <xf numFmtId="0" fontId="17" fillId="0" borderId="42" xfId="0" applyFont="1" applyBorder="1" applyAlignment="1">
      <alignment horizontal="center" vertical="center"/>
    </xf>
    <xf numFmtId="0" fontId="44" fillId="0" borderId="58" xfId="0" applyFont="1" applyBorder="1" applyAlignment="1">
      <alignment horizontal="center" vertical="center"/>
    </xf>
    <xf numFmtId="0" fontId="44" fillId="0" borderId="2" xfId="0" applyFont="1" applyBorder="1" applyAlignment="1">
      <alignment horizontal="center" vertical="center"/>
    </xf>
    <xf numFmtId="0" fontId="44" fillId="0" borderId="8" xfId="0" applyFont="1" applyBorder="1" applyAlignment="1">
      <alignment horizontal="center" vertical="center"/>
    </xf>
    <xf numFmtId="0" fontId="17" fillId="0" borderId="58" xfId="0" applyFont="1" applyBorder="1" applyAlignment="1">
      <alignment horizontal="center" vertical="center"/>
    </xf>
    <xf numFmtId="0" fontId="17" fillId="0" borderId="2" xfId="0" applyFont="1" applyBorder="1" applyAlignment="1">
      <alignment horizontal="center" vertical="center"/>
    </xf>
    <xf numFmtId="0" fontId="47" fillId="0" borderId="37" xfId="0" applyFont="1" applyBorder="1" applyAlignment="1">
      <alignment horizontal="center" vertical="center" shrinkToFit="1"/>
    </xf>
    <xf numFmtId="0" fontId="45" fillId="0" borderId="0" xfId="0" applyFont="1" applyAlignment="1">
      <alignment vertical="center" shrinkToFit="1"/>
    </xf>
    <xf numFmtId="0" fontId="44" fillId="0" borderId="50" xfId="0" applyFont="1" applyBorder="1" applyAlignment="1">
      <alignment horizontal="center" shrinkToFit="1"/>
    </xf>
    <xf numFmtId="0" fontId="44" fillId="0" borderId="41" xfId="0" applyFont="1" applyBorder="1" applyAlignment="1">
      <alignment horizontal="center" shrinkToFit="1"/>
    </xf>
    <xf numFmtId="0" fontId="44" fillId="0" borderId="40" xfId="0" applyFont="1" applyBorder="1" applyAlignment="1">
      <alignment horizontal="center" shrinkToFit="1"/>
    </xf>
    <xf numFmtId="0" fontId="50" fillId="0" borderId="33" xfId="0" applyFont="1" applyBorder="1" applyAlignment="1">
      <alignment horizontal="right" vertical="top" shrinkToFit="1"/>
    </xf>
    <xf numFmtId="0" fontId="44" fillId="0" borderId="0" xfId="0" applyFont="1" applyAlignment="1">
      <alignment horizontal="center" vertical="center"/>
    </xf>
    <xf numFmtId="0" fontId="50" fillId="0" borderId="27" xfId="0" applyFont="1" applyBorder="1" applyAlignment="1">
      <alignment horizontal="right" vertical="top" shrinkToFit="1"/>
    </xf>
    <xf numFmtId="0" fontId="50" fillId="0" borderId="45" xfId="0" applyFont="1" applyBorder="1" applyAlignment="1">
      <alignment horizontal="right" vertical="top" shrinkToFit="1"/>
    </xf>
    <xf numFmtId="0" fontId="44" fillId="0" borderId="22" xfId="0" applyFont="1" applyBorder="1" applyAlignment="1">
      <alignment horizontal="center" shrinkToFit="1"/>
    </xf>
    <xf numFmtId="0" fontId="44" fillId="0" borderId="21" xfId="0" applyFont="1" applyBorder="1" applyAlignment="1">
      <alignment horizontal="center" shrinkToFit="1"/>
    </xf>
    <xf numFmtId="0" fontId="44" fillId="0" borderId="7" xfId="0" quotePrefix="1" applyFont="1" applyBorder="1" applyAlignment="1">
      <alignment horizontal="center"/>
    </xf>
    <xf numFmtId="0" fontId="44" fillId="0" borderId="22" xfId="0" applyFont="1" applyBorder="1" applyAlignment="1">
      <alignment horizontal="center"/>
    </xf>
    <xf numFmtId="0" fontId="44" fillId="0" borderId="21" xfId="0" applyFont="1" applyBorder="1" applyAlignment="1">
      <alignment horizontal="center"/>
    </xf>
    <xf numFmtId="0" fontId="44" fillId="0" borderId="27" xfId="0" quotePrefix="1" applyFont="1" applyBorder="1" applyAlignment="1">
      <alignment horizontal="center"/>
    </xf>
    <xf numFmtId="0" fontId="44" fillId="0" borderId="7" xfId="0" applyFont="1" applyBorder="1" applyAlignment="1">
      <alignment horizontal="center"/>
    </xf>
    <xf numFmtId="0" fontId="44" fillId="0" borderId="32" xfId="0" applyFont="1" applyBorder="1" applyAlignment="1">
      <alignment horizontal="center" shrinkToFit="1"/>
    </xf>
    <xf numFmtId="0" fontId="44" fillId="0" borderId="29" xfId="0" applyFont="1" applyBorder="1" applyAlignment="1">
      <alignment horizontal="center" shrinkToFit="1"/>
    </xf>
    <xf numFmtId="0" fontId="44" fillId="0" borderId="28" xfId="0" applyFont="1" applyBorder="1" applyAlignment="1">
      <alignment horizontal="center" shrinkToFit="1"/>
    </xf>
    <xf numFmtId="0" fontId="44" fillId="0" borderId="32" xfId="0" applyFont="1" applyBorder="1" applyAlignment="1">
      <alignment horizontal="center"/>
    </xf>
    <xf numFmtId="0" fontId="44" fillId="0" borderId="29" xfId="0" applyFont="1" applyBorder="1" applyAlignment="1">
      <alignment horizontal="center"/>
    </xf>
    <xf numFmtId="0" fontId="44" fillId="0" borderId="28" xfId="0" applyFont="1" applyBorder="1" applyAlignment="1">
      <alignment horizontal="center"/>
    </xf>
    <xf numFmtId="38" fontId="17" fillId="0" borderId="0" xfId="1" applyFont="1" applyBorder="1" applyAlignment="1">
      <alignment vertical="center"/>
    </xf>
    <xf numFmtId="38" fontId="17" fillId="0" borderId="41" xfId="1" applyFont="1" applyBorder="1" applyAlignment="1">
      <alignment vertical="center"/>
    </xf>
    <xf numFmtId="38" fontId="42" fillId="0" borderId="40" xfId="1" applyFont="1" applyBorder="1" applyAlignment="1">
      <alignment vertical="center"/>
    </xf>
    <xf numFmtId="49" fontId="44" fillId="0" borderId="7" xfId="0" applyNumberFormat="1" applyFont="1" applyBorder="1" applyAlignment="1">
      <alignment horizontal="center"/>
    </xf>
    <xf numFmtId="0" fontId="17" fillId="0" borderId="3" xfId="0" applyFont="1" applyBorder="1" applyAlignment="1">
      <alignment horizontal="center" vertical="center"/>
    </xf>
    <xf numFmtId="0" fontId="42" fillId="0" borderId="40" xfId="0" applyFont="1" applyBorder="1" applyAlignment="1">
      <alignment horizontal="center" vertical="center"/>
    </xf>
    <xf numFmtId="0" fontId="45" fillId="0" borderId="3" xfId="0" applyFont="1" applyBorder="1" applyAlignment="1">
      <alignment vertical="center" shrinkToFit="1"/>
    </xf>
    <xf numFmtId="0" fontId="42" fillId="0" borderId="2" xfId="0" applyFont="1" applyBorder="1" applyAlignment="1">
      <alignment vertical="center" shrinkToFit="1"/>
    </xf>
    <xf numFmtId="0" fontId="42" fillId="0" borderId="4" xfId="0" applyFont="1" applyBorder="1" applyAlignment="1">
      <alignment vertical="center" shrinkToFit="1"/>
    </xf>
    <xf numFmtId="0" fontId="42" fillId="0" borderId="3" xfId="0" applyFont="1" applyBorder="1" applyAlignment="1">
      <alignment vertical="center" shrinkToFit="1"/>
    </xf>
    <xf numFmtId="0" fontId="42" fillId="0" borderId="1" xfId="0" applyFont="1" applyBorder="1" applyAlignment="1">
      <alignment vertical="center" shrinkToFit="1"/>
    </xf>
    <xf numFmtId="0" fontId="46" fillId="0" borderId="0" xfId="0" applyFont="1" applyAlignment="1">
      <alignment vertical="center" shrinkToFit="1"/>
    </xf>
    <xf numFmtId="0" fontId="42" fillId="0" borderId="26" xfId="0" applyFont="1" applyBorder="1" applyAlignment="1">
      <alignment vertical="center"/>
    </xf>
    <xf numFmtId="0" fontId="44" fillId="0" borderId="2" xfId="0" applyFont="1" applyBorder="1" applyAlignment="1">
      <alignment horizontal="center"/>
    </xf>
    <xf numFmtId="0" fontId="44" fillId="0" borderId="8" xfId="0" applyFont="1" applyBorder="1" applyAlignment="1">
      <alignment horizontal="center"/>
    </xf>
    <xf numFmtId="0" fontId="44" fillId="0" borderId="9" xfId="0" applyFont="1" applyBorder="1" applyAlignment="1">
      <alignment horizontal="center"/>
    </xf>
    <xf numFmtId="0" fontId="46" fillId="0" borderId="4" xfId="0" applyFont="1" applyBorder="1" applyAlignment="1">
      <alignment vertical="center" shrinkToFit="1"/>
    </xf>
    <xf numFmtId="0" fontId="46" fillId="0" borderId="2" xfId="0" applyFont="1" applyBorder="1" applyAlignment="1">
      <alignment vertical="center" shrinkToFit="1"/>
    </xf>
    <xf numFmtId="0" fontId="46" fillId="0" borderId="3" xfId="0" applyFont="1" applyBorder="1" applyAlignment="1">
      <alignment vertical="center" shrinkToFit="1"/>
    </xf>
    <xf numFmtId="0" fontId="17" fillId="0" borderId="2" xfId="0" applyFont="1" applyBorder="1" applyAlignment="1">
      <alignment vertical="center"/>
    </xf>
    <xf numFmtId="0" fontId="17" fillId="0" borderId="1" xfId="0" applyFont="1" applyBorder="1" applyAlignment="1">
      <alignment vertical="center"/>
    </xf>
    <xf numFmtId="0" fontId="45" fillId="0" borderId="0" xfId="0" applyFont="1" applyAlignment="1">
      <alignment vertical="center" justifyLastLine="1"/>
    </xf>
    <xf numFmtId="0" fontId="45" fillId="0" borderId="0" xfId="0" applyFont="1"/>
    <xf numFmtId="0" fontId="45" fillId="0" borderId="0" xfId="0" applyFont="1" applyAlignment="1">
      <alignment horizontal="right" vertical="center"/>
    </xf>
    <xf numFmtId="0" fontId="50" fillId="0" borderId="0" xfId="0" applyFont="1" applyAlignment="1">
      <alignment horizontal="right" vertical="top" shrinkToFit="1"/>
    </xf>
    <xf numFmtId="176" fontId="17" fillId="0" borderId="0" xfId="0" applyNumberFormat="1" applyFont="1" applyAlignment="1">
      <alignment horizontal="center" vertical="center"/>
    </xf>
    <xf numFmtId="0" fontId="50" fillId="0" borderId="26" xfId="0" applyFont="1" applyBorder="1" applyAlignment="1">
      <alignment horizontal="right" vertical="top" shrinkToFit="1"/>
    </xf>
    <xf numFmtId="0" fontId="17" fillId="0" borderId="50" xfId="0" applyFont="1" applyBorder="1" applyAlignment="1">
      <alignment horizontal="center"/>
    </xf>
    <xf numFmtId="0" fontId="17" fillId="0" borderId="41" xfId="0" applyFont="1" applyBorder="1" applyAlignment="1">
      <alignment horizontal="center"/>
    </xf>
    <xf numFmtId="0" fontId="17" fillId="0" borderId="40" xfId="0" applyFont="1" applyBorder="1" applyAlignment="1">
      <alignment horizontal="center"/>
    </xf>
    <xf numFmtId="0" fontId="17" fillId="0" borderId="29" xfId="0" applyFont="1" applyBorder="1" applyAlignment="1">
      <alignment horizontal="center"/>
    </xf>
    <xf numFmtId="0" fontId="17" fillId="0" borderId="28" xfId="0" applyFont="1" applyBorder="1" applyAlignment="1">
      <alignment horizontal="center"/>
    </xf>
    <xf numFmtId="0" fontId="17" fillId="4" borderId="0" xfId="0" applyFont="1" applyFill="1" applyAlignment="1">
      <alignment horizontal="center" vertical="center"/>
    </xf>
    <xf numFmtId="0" fontId="45" fillId="4" borderId="43" xfId="0" applyFont="1" applyFill="1" applyBorder="1" applyAlignment="1">
      <alignment horizontal="center" vertical="center"/>
    </xf>
    <xf numFmtId="0" fontId="45" fillId="4" borderId="0" xfId="0" applyFont="1" applyFill="1" applyAlignment="1">
      <alignment horizontal="center" vertical="center"/>
    </xf>
    <xf numFmtId="0" fontId="41" fillId="4" borderId="88" xfId="0" applyFont="1" applyFill="1" applyBorder="1" applyAlignment="1">
      <alignment horizontal="center" vertical="center"/>
    </xf>
    <xf numFmtId="0" fontId="41" fillId="4" borderId="53" xfId="0" applyFont="1" applyFill="1" applyBorder="1" applyAlignment="1">
      <alignment horizontal="center" vertical="center"/>
    </xf>
    <xf numFmtId="0" fontId="47" fillId="4" borderId="86" xfId="0" applyFont="1" applyFill="1" applyBorder="1" applyAlignment="1">
      <alignment horizontal="right" vertical="top"/>
    </xf>
    <xf numFmtId="0" fontId="47" fillId="4" borderId="22" xfId="0" applyFont="1" applyFill="1" applyBorder="1" applyAlignment="1">
      <alignment horizontal="right" vertical="top"/>
    </xf>
    <xf numFmtId="0" fontId="45" fillId="0" borderId="0" xfId="0" applyFont="1" applyAlignment="1">
      <alignment horizontal="center"/>
    </xf>
    <xf numFmtId="0" fontId="41" fillId="0" borderId="88" xfId="0" applyFont="1" applyBorder="1" applyAlignment="1">
      <alignment horizontal="center" vertical="center"/>
    </xf>
    <xf numFmtId="0" fontId="41" fillId="0" borderId="53" xfId="0" applyFont="1" applyBorder="1" applyAlignment="1">
      <alignment horizontal="center" vertical="center"/>
    </xf>
    <xf numFmtId="0" fontId="47" fillId="0" borderId="86" xfId="0" applyFont="1" applyBorder="1" applyAlignment="1">
      <alignment horizontal="right" vertical="top"/>
    </xf>
    <xf numFmtId="0" fontId="47" fillId="0" borderId="22" xfId="0" applyFont="1" applyBorder="1" applyAlignment="1">
      <alignment horizontal="right" vertical="top"/>
    </xf>
    <xf numFmtId="0" fontId="17" fillId="0" borderId="30" xfId="0" applyFont="1" applyBorder="1" applyAlignment="1">
      <alignment horizontal="center" vertical="center"/>
    </xf>
    <xf numFmtId="0" fontId="41" fillId="0" borderId="16" xfId="0" applyFont="1" applyBorder="1" applyAlignment="1">
      <alignment horizontal="right" vertical="center"/>
    </xf>
    <xf numFmtId="0" fontId="44" fillId="0" borderId="31" xfId="0" applyFont="1" applyBorder="1" applyAlignment="1">
      <alignment horizontal="center"/>
    </xf>
    <xf numFmtId="38" fontId="44" fillId="0" borderId="19" xfId="1" applyFont="1" applyFill="1" applyBorder="1" applyAlignment="1">
      <alignment horizontal="center" vertical="center"/>
    </xf>
    <xf numFmtId="0" fontId="41" fillId="0" borderId="29" xfId="0" applyFont="1" applyBorder="1" applyAlignment="1">
      <alignment horizontal="right" vertical="center"/>
    </xf>
    <xf numFmtId="0" fontId="41" fillId="0" borderId="30" xfId="0" applyFont="1" applyBorder="1" applyAlignment="1">
      <alignment horizontal="center" vertical="center" shrinkToFit="1"/>
    </xf>
    <xf numFmtId="0" fontId="41" fillId="0" borderId="49" xfId="0" applyFont="1" applyBorder="1" applyAlignment="1">
      <alignment horizontal="center" vertical="center"/>
    </xf>
    <xf numFmtId="0" fontId="41" fillId="0" borderId="34" xfId="0" applyFont="1" applyBorder="1" applyAlignment="1">
      <alignment horizontal="center" vertical="center"/>
    </xf>
    <xf numFmtId="0" fontId="41" fillId="0" borderId="17" xfId="0" applyFont="1" applyBorder="1" applyAlignment="1">
      <alignment horizontal="center" vertical="center"/>
    </xf>
    <xf numFmtId="38" fontId="17" fillId="0" borderId="0" xfId="1" applyFont="1" applyFill="1" applyBorder="1" applyAlignment="1">
      <alignment horizontal="center" vertical="center"/>
    </xf>
    <xf numFmtId="0" fontId="47" fillId="0" borderId="42" xfId="0" applyFont="1" applyBorder="1" applyAlignment="1">
      <alignment horizontal="left" vertical="top"/>
    </xf>
    <xf numFmtId="0" fontId="17" fillId="0" borderId="41" xfId="0" applyFont="1" applyBorder="1" applyAlignment="1">
      <alignment horizontal="center" vertical="top"/>
    </xf>
    <xf numFmtId="0" fontId="47" fillId="0" borderId="40" xfId="0" applyFont="1" applyBorder="1" applyAlignment="1">
      <alignment horizontal="right" vertical="top"/>
    </xf>
    <xf numFmtId="0" fontId="47" fillId="0" borderId="41" xfId="0" applyFont="1" applyBorder="1" applyAlignment="1">
      <alignment horizontal="right" vertical="top"/>
    </xf>
    <xf numFmtId="0" fontId="44" fillId="0" borderId="1" xfId="0" applyFont="1" applyBorder="1" applyAlignment="1">
      <alignment horizontal="center" vertical="center"/>
    </xf>
    <xf numFmtId="0" fontId="52" fillId="0" borderId="22" xfId="0" applyFont="1" applyBorder="1" applyAlignment="1">
      <alignment horizontal="center" shrinkToFit="1"/>
    </xf>
    <xf numFmtId="0" fontId="52" fillId="0" borderId="21" xfId="0" applyFont="1" applyBorder="1" applyAlignment="1">
      <alignment horizontal="center" shrinkToFit="1"/>
    </xf>
    <xf numFmtId="0" fontId="53" fillId="0" borderId="0" xfId="0" applyFont="1" applyAlignment="1">
      <alignment wrapText="1" justifyLastLine="1"/>
    </xf>
    <xf numFmtId="0" fontId="45" fillId="0" borderId="0" xfId="0" applyFont="1" applyAlignment="1">
      <alignment justifyLastLine="1"/>
    </xf>
    <xf numFmtId="38" fontId="54" fillId="0" borderId="21" xfId="1" applyFont="1" applyBorder="1" applyProtection="1">
      <protection locked="0"/>
    </xf>
    <xf numFmtId="38" fontId="54" fillId="0" borderId="36" xfId="1" applyFont="1" applyBorder="1" applyProtection="1">
      <protection locked="0"/>
    </xf>
    <xf numFmtId="0" fontId="57" fillId="5" borderId="58" xfId="2" applyFont="1" applyFill="1" applyBorder="1" applyAlignment="1">
      <alignment horizontal="center"/>
    </xf>
    <xf numFmtId="0" fontId="58" fillId="5" borderId="8" xfId="2" applyFont="1" applyFill="1" applyBorder="1" applyAlignment="1">
      <alignment horizontal="center"/>
    </xf>
    <xf numFmtId="0" fontId="7" fillId="4" borderId="30" xfId="0" applyFont="1" applyFill="1" applyBorder="1" applyAlignment="1">
      <alignment horizontal="center" vertical="center" shrinkToFit="1"/>
    </xf>
    <xf numFmtId="0" fontId="41" fillId="4" borderId="0" xfId="0" applyFont="1" applyFill="1" applyAlignment="1">
      <alignment horizontal="center" vertical="center" wrapText="1" shrinkToFit="1"/>
    </xf>
    <xf numFmtId="0" fontId="56" fillId="0" borderId="0" xfId="0" applyFont="1" applyAlignment="1">
      <alignment vertical="center"/>
    </xf>
    <xf numFmtId="0" fontId="41" fillId="2" borderId="41" xfId="0" applyFont="1" applyFill="1" applyBorder="1" applyAlignment="1">
      <alignment vertical="center"/>
    </xf>
    <xf numFmtId="0" fontId="45" fillId="2" borderId="41" xfId="0" applyFont="1" applyFill="1" applyBorder="1" applyAlignment="1">
      <alignment horizontal="center" vertical="center"/>
    </xf>
    <xf numFmtId="0" fontId="41" fillId="2" borderId="44" xfId="0" applyFont="1" applyFill="1" applyBorder="1" applyAlignment="1">
      <alignment horizontal="center" vertical="center"/>
    </xf>
    <xf numFmtId="0" fontId="45" fillId="0" borderId="14" xfId="0" applyFont="1" applyBorder="1" applyAlignment="1">
      <alignment horizontal="center" vertical="center"/>
    </xf>
    <xf numFmtId="0" fontId="45" fillId="0" borderId="86" xfId="0" applyFont="1" applyBorder="1" applyAlignment="1">
      <alignment horizontal="center" vertical="center"/>
    </xf>
    <xf numFmtId="0" fontId="11" fillId="0" borderId="33" xfId="0" applyFont="1" applyBorder="1" applyAlignment="1">
      <alignment horizontal="right" vertical="top"/>
    </xf>
    <xf numFmtId="0" fontId="67" fillId="0" borderId="7" xfId="0" applyFont="1" applyBorder="1" applyAlignment="1">
      <alignment horizontal="center"/>
    </xf>
    <xf numFmtId="0" fontId="67" fillId="0" borderId="22" xfId="0" applyFont="1" applyBorder="1" applyAlignment="1">
      <alignment horizontal="center"/>
    </xf>
    <xf numFmtId="0" fontId="67" fillId="0" borderId="9" xfId="0" applyFont="1" applyBorder="1" applyAlignment="1">
      <alignment horizontal="center"/>
    </xf>
    <xf numFmtId="0" fontId="67" fillId="0" borderId="2" xfId="0" applyFont="1" applyBorder="1" applyAlignment="1">
      <alignment horizontal="center"/>
    </xf>
    <xf numFmtId="0" fontId="67" fillId="0" borderId="21" xfId="0" applyFont="1" applyBorder="1" applyAlignment="1">
      <alignment horizontal="center"/>
    </xf>
    <xf numFmtId="0" fontId="67" fillId="0" borderId="32" xfId="0" applyFont="1" applyBorder="1" applyAlignment="1">
      <alignment horizontal="center"/>
    </xf>
    <xf numFmtId="0" fontId="67" fillId="0" borderId="29" xfId="0" applyFont="1" applyBorder="1" applyAlignment="1">
      <alignment horizontal="center"/>
    </xf>
    <xf numFmtId="0" fontId="67" fillId="0" borderId="28" xfId="0" applyFont="1" applyBorder="1" applyAlignment="1">
      <alignment horizontal="center"/>
    </xf>
    <xf numFmtId="0" fontId="67" fillId="0" borderId="8" xfId="0" applyFont="1" applyBorder="1" applyAlignment="1">
      <alignment horizontal="center"/>
    </xf>
    <xf numFmtId="0" fontId="51" fillId="0" borderId="0" xfId="0" applyFont="1" applyAlignment="1">
      <alignment horizontal="center" vertical="center"/>
    </xf>
    <xf numFmtId="38" fontId="68" fillId="0" borderId="0" xfId="1" applyFont="1"/>
    <xf numFmtId="178" fontId="44" fillId="0" borderId="0" xfId="0" applyNumberFormat="1" applyFont="1" applyAlignment="1">
      <alignment vertical="center"/>
    </xf>
    <xf numFmtId="178" fontId="45" fillId="0" borderId="0" xfId="0" applyNumberFormat="1" applyFont="1" applyAlignment="1">
      <alignment vertical="center"/>
    </xf>
    <xf numFmtId="0" fontId="58" fillId="5" borderId="18" xfId="2" applyFont="1" applyFill="1" applyBorder="1" applyAlignment="1">
      <alignment horizontal="center"/>
    </xf>
    <xf numFmtId="38" fontId="17" fillId="0" borderId="39" xfId="1" applyFont="1" applyBorder="1"/>
    <xf numFmtId="38" fontId="17" fillId="0" borderId="89" xfId="1" applyFont="1" applyBorder="1"/>
    <xf numFmtId="0" fontId="44" fillId="0" borderId="0" xfId="0" applyFont="1"/>
    <xf numFmtId="0" fontId="67" fillId="4" borderId="50" xfId="0" applyFont="1" applyFill="1" applyBorder="1" applyAlignment="1">
      <alignment horizontal="center" shrinkToFit="1"/>
    </xf>
    <xf numFmtId="0" fontId="67" fillId="4" borderId="41" xfId="0" applyFont="1" applyFill="1" applyBorder="1" applyAlignment="1">
      <alignment horizontal="center" shrinkToFit="1"/>
    </xf>
    <xf numFmtId="0" fontId="67" fillId="4" borderId="40" xfId="0" applyFont="1" applyFill="1" applyBorder="1" applyAlignment="1">
      <alignment horizontal="center" shrinkToFit="1"/>
    </xf>
    <xf numFmtId="0" fontId="67" fillId="4" borderId="22" xfId="0" applyFont="1" applyFill="1" applyBorder="1" applyAlignment="1">
      <alignment horizontal="center" shrinkToFit="1"/>
    </xf>
    <xf numFmtId="0" fontId="48" fillId="4" borderId="22" xfId="0" applyFont="1" applyFill="1" applyBorder="1" applyAlignment="1">
      <alignment horizontal="center" shrinkToFit="1"/>
    </xf>
    <xf numFmtId="0" fontId="48" fillId="4" borderId="21" xfId="0" applyFont="1" applyFill="1" applyBorder="1" applyAlignment="1">
      <alignment horizontal="center" shrinkToFit="1"/>
    </xf>
    <xf numFmtId="0" fontId="44" fillId="4" borderId="32" xfId="0" applyFont="1" applyFill="1" applyBorder="1" applyAlignment="1">
      <alignment horizontal="center"/>
    </xf>
    <xf numFmtId="0" fontId="44" fillId="4" borderId="29" xfId="0" applyFont="1" applyFill="1" applyBorder="1" applyAlignment="1">
      <alignment horizontal="center"/>
    </xf>
    <xf numFmtId="0" fontId="44" fillId="4" borderId="28" xfId="0" applyFont="1" applyFill="1" applyBorder="1" applyAlignment="1">
      <alignment horizontal="center"/>
    </xf>
    <xf numFmtId="0" fontId="44" fillId="4" borderId="22" xfId="0" applyFont="1" applyFill="1" applyBorder="1" applyAlignment="1">
      <alignment horizontal="center"/>
    </xf>
    <xf numFmtId="0" fontId="44" fillId="4" borderId="21" xfId="0" applyFont="1" applyFill="1" applyBorder="1" applyAlignment="1">
      <alignment horizontal="center"/>
    </xf>
    <xf numFmtId="0" fontId="67" fillId="2" borderId="50" xfId="0" applyFont="1" applyFill="1" applyBorder="1" applyAlignment="1">
      <alignment horizontal="center" shrinkToFit="1"/>
    </xf>
    <xf numFmtId="0" fontId="67" fillId="2" borderId="41" xfId="0" applyFont="1" applyFill="1" applyBorder="1" applyAlignment="1">
      <alignment horizontal="center" shrinkToFit="1"/>
    </xf>
    <xf numFmtId="0" fontId="67" fillId="2" borderId="40" xfId="0" applyFont="1" applyFill="1" applyBorder="1" applyAlignment="1">
      <alignment horizontal="center" shrinkToFit="1"/>
    </xf>
    <xf numFmtId="0" fontId="50" fillId="2" borderId="33" xfId="0" applyFont="1" applyFill="1" applyBorder="1" applyAlignment="1">
      <alignment horizontal="right" vertical="top" shrinkToFit="1"/>
    </xf>
    <xf numFmtId="0" fontId="44" fillId="2" borderId="0" xfId="0" applyFont="1" applyFill="1" applyAlignment="1">
      <alignment horizontal="center" vertical="center"/>
    </xf>
    <xf numFmtId="0" fontId="67" fillId="2" borderId="50" xfId="0" applyFont="1" applyFill="1" applyBorder="1" applyAlignment="1">
      <alignment horizontal="center"/>
    </xf>
    <xf numFmtId="0" fontId="67" fillId="2" borderId="41" xfId="0" applyFont="1" applyFill="1" applyBorder="1" applyAlignment="1">
      <alignment horizontal="center"/>
    </xf>
    <xf numFmtId="0" fontId="67" fillId="2" borderId="40" xfId="0" applyFont="1" applyFill="1" applyBorder="1" applyAlignment="1">
      <alignment horizontal="center"/>
    </xf>
    <xf numFmtId="0" fontId="50" fillId="2" borderId="27" xfId="0" applyFont="1" applyFill="1" applyBorder="1" applyAlignment="1">
      <alignment horizontal="right" vertical="top" shrinkToFit="1"/>
    </xf>
    <xf numFmtId="0" fontId="67" fillId="2" borderId="22" xfId="0" applyFont="1" applyFill="1" applyBorder="1" applyAlignment="1">
      <alignment horizontal="center" shrinkToFit="1"/>
    </xf>
    <xf numFmtId="0" fontId="48" fillId="2" borderId="22" xfId="0" applyFont="1" applyFill="1" applyBorder="1" applyAlignment="1">
      <alignment horizontal="center" shrinkToFit="1"/>
    </xf>
    <xf numFmtId="0" fontId="48" fillId="2" borderId="21" xfId="0" applyFont="1" applyFill="1" applyBorder="1" applyAlignment="1">
      <alignment horizontal="center" shrinkToFit="1"/>
    </xf>
    <xf numFmtId="0" fontId="67" fillId="2" borderId="7" xfId="0" applyFont="1" applyFill="1" applyBorder="1" applyAlignment="1">
      <alignment horizontal="center"/>
    </xf>
    <xf numFmtId="0" fontId="67" fillId="2" borderId="22" xfId="0" applyFont="1" applyFill="1" applyBorder="1" applyAlignment="1">
      <alignment horizontal="center"/>
    </xf>
    <xf numFmtId="0" fontId="67" fillId="2" borderId="21" xfId="0" applyFont="1" applyFill="1" applyBorder="1" applyAlignment="1">
      <alignment horizontal="center"/>
    </xf>
    <xf numFmtId="0" fontId="51" fillId="2" borderId="0" xfId="0" applyFont="1" applyFill="1" applyAlignment="1">
      <alignment vertical="center"/>
    </xf>
    <xf numFmtId="0" fontId="71" fillId="0" borderId="0" xfId="0" applyFont="1" applyAlignment="1">
      <alignment vertical="center" justifyLastLine="1"/>
    </xf>
    <xf numFmtId="0" fontId="72" fillId="0" borderId="0" xfId="0" applyFont="1" applyAlignment="1">
      <alignment horizontal="center" vertical="center"/>
    </xf>
    <xf numFmtId="38" fontId="72" fillId="0" borderId="0" xfId="1" applyFont="1" applyBorder="1" applyAlignment="1">
      <alignment vertical="center"/>
    </xf>
    <xf numFmtId="38" fontId="75" fillId="0" borderId="0" xfId="1" applyFont="1" applyBorder="1" applyAlignment="1">
      <alignment vertical="center"/>
    </xf>
    <xf numFmtId="0" fontId="76" fillId="0" borderId="0" xfId="0" applyFont="1" applyAlignment="1">
      <alignment vertical="center"/>
    </xf>
    <xf numFmtId="0" fontId="75" fillId="0" borderId="0" xfId="0" applyFont="1" applyAlignment="1">
      <alignment horizontal="center" vertical="center"/>
    </xf>
    <xf numFmtId="0" fontId="73" fillId="0" borderId="0" xfId="0" applyFont="1" applyAlignment="1">
      <alignment vertical="center" shrinkToFit="1"/>
    </xf>
    <xf numFmtId="0" fontId="75" fillId="0" borderId="0" xfId="0" applyFont="1" applyAlignment="1">
      <alignment vertical="center" shrinkToFit="1"/>
    </xf>
    <xf numFmtId="0" fontId="77" fillId="0" borderId="0" xfId="0" applyFont="1" applyAlignment="1">
      <alignment vertical="center" shrinkToFit="1"/>
    </xf>
    <xf numFmtId="0" fontId="72" fillId="0" borderId="0" xfId="0" applyFont="1" applyAlignment="1">
      <alignment vertical="center"/>
    </xf>
    <xf numFmtId="0" fontId="75" fillId="0" borderId="0" xfId="0" applyFont="1" applyAlignment="1">
      <alignment vertical="center"/>
    </xf>
    <xf numFmtId="0" fontId="73" fillId="0" borderId="0" xfId="0" applyFont="1" applyAlignment="1">
      <alignment vertical="center"/>
    </xf>
    <xf numFmtId="0" fontId="50" fillId="0" borderId="114" xfId="0" applyFont="1" applyBorder="1" applyAlignment="1">
      <alignment horizontal="right" vertical="top" shrinkToFit="1"/>
    </xf>
    <xf numFmtId="49" fontId="31" fillId="2" borderId="0" xfId="0" applyNumberFormat="1" applyFont="1" applyFill="1" applyAlignment="1">
      <alignment shrinkToFit="1"/>
    </xf>
    <xf numFmtId="0" fontId="3" fillId="0" borderId="0" xfId="0" applyFont="1"/>
    <xf numFmtId="0" fontId="41" fillId="0" borderId="115" xfId="0" applyFont="1" applyBorder="1" applyAlignment="1">
      <alignment horizontal="center" vertical="center"/>
    </xf>
    <xf numFmtId="0" fontId="41" fillId="0" borderId="96" xfId="0" applyFont="1" applyBorder="1" applyAlignment="1">
      <alignment horizontal="center" vertical="center"/>
    </xf>
    <xf numFmtId="49" fontId="31" fillId="2" borderId="58" xfId="0" applyNumberFormat="1" applyFont="1" applyFill="1" applyBorder="1" applyAlignment="1">
      <alignment horizontal="center" vertical="center" shrinkToFit="1"/>
    </xf>
    <xf numFmtId="49" fontId="31" fillId="2" borderId="2" xfId="0" applyNumberFormat="1" applyFont="1" applyFill="1" applyBorder="1" applyAlignment="1">
      <alignment horizontal="center" vertical="center" shrinkToFit="1"/>
    </xf>
    <xf numFmtId="0" fontId="45" fillId="0" borderId="114" xfId="0" quotePrefix="1" applyFont="1" applyBorder="1" applyAlignment="1">
      <alignment horizontal="center" vertical="center"/>
    </xf>
    <xf numFmtId="0" fontId="45" fillId="0" borderId="86" xfId="0" quotePrefix="1" applyFont="1" applyBorder="1" applyAlignment="1">
      <alignment horizontal="center" vertical="center"/>
    </xf>
    <xf numFmtId="0" fontId="45" fillId="2" borderId="27" xfId="0" quotePrefix="1" applyFont="1" applyFill="1" applyBorder="1" applyAlignment="1">
      <alignment horizontal="right" vertical="center"/>
    </xf>
    <xf numFmtId="0" fontId="45" fillId="0" borderId="27" xfId="0" quotePrefix="1" applyFont="1" applyBorder="1" applyAlignment="1">
      <alignment horizontal="right" vertical="center"/>
    </xf>
    <xf numFmtId="0" fontId="45" fillId="0" borderId="7" xfId="0" quotePrefix="1" applyFont="1" applyBorder="1" applyAlignment="1">
      <alignment horizontal="right" vertical="center"/>
    </xf>
    <xf numFmtId="0" fontId="45" fillId="2" borderId="7" xfId="0" quotePrefix="1" applyFont="1" applyFill="1" applyBorder="1" applyAlignment="1">
      <alignment horizontal="right" vertical="center"/>
    </xf>
    <xf numFmtId="49" fontId="45" fillId="0" borderId="7" xfId="0" applyNumberFormat="1" applyFont="1" applyBorder="1" applyAlignment="1">
      <alignment horizontal="right" vertical="center"/>
    </xf>
    <xf numFmtId="0" fontId="17" fillId="4" borderId="30" xfId="0" applyFont="1" applyFill="1" applyBorder="1" applyAlignment="1">
      <alignment horizontal="center" vertical="center" shrinkToFit="1"/>
    </xf>
    <xf numFmtId="0" fontId="41" fillId="4" borderId="16" xfId="0" applyFont="1" applyFill="1" applyBorder="1" applyAlignment="1">
      <alignment horizontal="right" vertical="center" shrinkToFit="1"/>
    </xf>
    <xf numFmtId="38" fontId="44" fillId="4" borderId="31" xfId="0" applyNumberFormat="1" applyFont="1" applyFill="1" applyBorder="1" applyAlignment="1">
      <alignment horizontal="center" vertical="center" shrinkToFit="1"/>
    </xf>
    <xf numFmtId="0" fontId="17" fillId="4" borderId="0" xfId="0" applyFont="1" applyFill="1" applyAlignment="1">
      <alignment horizontal="center" vertical="center" shrinkToFit="1"/>
    </xf>
    <xf numFmtId="38" fontId="44" fillId="4" borderId="19" xfId="1" applyFont="1" applyFill="1" applyBorder="1" applyAlignment="1">
      <alignment horizontal="center" vertical="center" shrinkToFit="1"/>
    </xf>
    <xf numFmtId="0" fontId="41" fillId="4" borderId="29" xfId="0" applyFont="1" applyFill="1" applyBorder="1" applyAlignment="1">
      <alignment horizontal="right" vertical="center" shrinkToFit="1"/>
    </xf>
    <xf numFmtId="0" fontId="41" fillId="2" borderId="89" xfId="0" applyFont="1" applyFill="1" applyBorder="1" applyAlignment="1">
      <alignment horizontal="center" vertical="center" shrinkToFit="1"/>
    </xf>
    <xf numFmtId="0" fontId="41" fillId="4" borderId="0" xfId="0" applyFont="1" applyFill="1" applyAlignment="1">
      <alignment horizontal="center" vertical="center" shrinkToFit="1"/>
    </xf>
    <xf numFmtId="0" fontId="47" fillId="4" borderId="0" xfId="0" applyFont="1" applyFill="1" applyAlignment="1">
      <alignment horizontal="center" vertical="top" shrinkToFit="1"/>
    </xf>
    <xf numFmtId="0" fontId="41" fillId="4" borderId="0" xfId="0" applyFont="1" applyFill="1" applyAlignment="1">
      <alignment horizontal="right" vertical="center" shrinkToFit="1"/>
    </xf>
    <xf numFmtId="38" fontId="17" fillId="4" borderId="0" xfId="1" applyFont="1" applyFill="1" applyBorder="1" applyAlignment="1">
      <alignment horizontal="center" vertical="center" shrinkToFit="1"/>
    </xf>
    <xf numFmtId="0" fontId="47" fillId="4" borderId="42" xfId="0" applyFont="1" applyFill="1" applyBorder="1" applyAlignment="1">
      <alignment horizontal="left" vertical="top" shrinkToFit="1"/>
    </xf>
    <xf numFmtId="0" fontId="17" fillId="4" borderId="41" xfId="0" applyFont="1" applyFill="1" applyBorder="1" applyAlignment="1">
      <alignment horizontal="center" vertical="top" shrinkToFit="1"/>
    </xf>
    <xf numFmtId="0" fontId="47" fillId="4" borderId="40" xfId="0" applyFont="1" applyFill="1" applyBorder="1" applyAlignment="1">
      <alignment horizontal="right" vertical="top" shrinkToFit="1"/>
    </xf>
    <xf numFmtId="0" fontId="17" fillId="4" borderId="41" xfId="0" applyFont="1" applyFill="1" applyBorder="1" applyAlignment="1">
      <alignment horizontal="center" vertical="center" shrinkToFit="1"/>
    </xf>
    <xf numFmtId="0" fontId="47" fillId="4" borderId="41" xfId="0" applyFont="1" applyFill="1" applyBorder="1" applyAlignment="1">
      <alignment horizontal="right" vertical="top" shrinkToFit="1"/>
    </xf>
    <xf numFmtId="0" fontId="44" fillId="4" borderId="1" xfId="0" applyFont="1" applyFill="1" applyBorder="1" applyAlignment="1">
      <alignment horizontal="center" vertical="center" shrinkToFit="1"/>
    </xf>
    <xf numFmtId="0" fontId="17" fillId="4" borderId="18" xfId="0" applyFont="1" applyFill="1" applyBorder="1" applyAlignment="1">
      <alignment horizontal="center" vertical="center" shrinkToFit="1"/>
    </xf>
    <xf numFmtId="0" fontId="78" fillId="0" borderId="0" xfId="0" applyFont="1" applyAlignment="1">
      <alignment vertical="center"/>
    </xf>
    <xf numFmtId="38" fontId="17" fillId="0" borderId="6" xfId="1" applyFont="1" applyBorder="1" applyAlignment="1">
      <alignment horizontal="center"/>
    </xf>
    <xf numFmtId="0" fontId="17" fillId="0" borderId="5" xfId="2" applyFont="1" applyBorder="1" applyAlignment="1">
      <alignment horizontal="center"/>
    </xf>
    <xf numFmtId="0" fontId="17" fillId="0" borderId="88" xfId="2" applyFont="1" applyBorder="1" applyAlignment="1">
      <alignment horizontal="center" vertical="center"/>
    </xf>
    <xf numFmtId="0" fontId="17" fillId="0" borderId="58" xfId="2" applyFont="1" applyBorder="1" applyAlignment="1">
      <alignment horizontal="center" vertical="center"/>
    </xf>
    <xf numFmtId="0" fontId="17" fillId="0" borderId="53" xfId="2" applyFont="1" applyBorder="1" applyAlignment="1">
      <alignment horizontal="center" vertical="center"/>
    </xf>
    <xf numFmtId="0" fontId="17" fillId="0" borderId="2" xfId="2" applyFont="1" applyBorder="1" applyAlignment="1">
      <alignment horizontal="center" vertical="center"/>
    </xf>
    <xf numFmtId="0" fontId="17" fillId="0" borderId="50" xfId="2" applyFont="1" applyBorder="1" applyAlignment="1">
      <alignment horizontal="center" vertical="center"/>
    </xf>
    <xf numFmtId="0" fontId="17" fillId="0" borderId="18" xfId="2" applyFont="1" applyBorder="1" applyAlignment="1">
      <alignment horizontal="center" vertical="center"/>
    </xf>
    <xf numFmtId="0" fontId="31" fillId="2" borderId="4" xfId="2" applyFont="1" applyFill="1" applyBorder="1" applyAlignment="1">
      <alignment horizontal="center" shrinkToFit="1"/>
    </xf>
    <xf numFmtId="56" fontId="39" fillId="0" borderId="0" xfId="1" applyNumberFormat="1" applyFont="1" applyAlignment="1">
      <alignment horizontal="distributed"/>
    </xf>
    <xf numFmtId="0" fontId="39" fillId="0" borderId="0" xfId="2" applyFont="1" applyAlignment="1">
      <alignment horizontal="distributed"/>
    </xf>
    <xf numFmtId="0" fontId="17" fillId="0" borderId="42" xfId="2" applyFont="1" applyBorder="1" applyAlignment="1">
      <alignment vertical="center"/>
    </xf>
    <xf numFmtId="0" fontId="17" fillId="0" borderId="3" xfId="2" applyFont="1" applyBorder="1" applyAlignment="1">
      <alignment vertical="center"/>
    </xf>
    <xf numFmtId="0" fontId="59" fillId="0" borderId="98" xfId="2" applyFont="1" applyBorder="1" applyAlignment="1">
      <alignment horizontal="distributed" vertical="center" justifyLastLine="1"/>
    </xf>
    <xf numFmtId="0" fontId="17" fillId="0" borderId="113" xfId="2" applyFont="1" applyBorder="1" applyAlignment="1">
      <alignment horizontal="distributed" vertical="center" justifyLastLine="1"/>
    </xf>
    <xf numFmtId="0" fontId="17" fillId="0" borderId="54" xfId="2" applyFont="1" applyBorder="1" applyAlignment="1">
      <alignment horizontal="center" vertical="center"/>
    </xf>
    <xf numFmtId="0" fontId="17" fillId="0" borderId="25" xfId="2" applyFont="1" applyBorder="1" applyAlignment="1">
      <alignment horizontal="center" vertical="center"/>
    </xf>
    <xf numFmtId="0" fontId="31" fillId="0" borderId="4" xfId="2" applyFont="1" applyBorder="1" applyAlignment="1">
      <alignment horizontal="center"/>
    </xf>
    <xf numFmtId="0" fontId="17" fillId="0" borderId="97" xfId="2" applyFont="1" applyBorder="1" applyAlignment="1">
      <alignment horizontal="distributed" vertical="center" justifyLastLine="1"/>
    </xf>
    <xf numFmtId="0" fontId="17" fillId="0" borderId="40" xfId="2" applyFont="1" applyBorder="1" applyAlignment="1">
      <alignment horizontal="center" vertical="center"/>
    </xf>
    <xf numFmtId="0" fontId="17" fillId="0" borderId="1" xfId="2" applyFont="1" applyBorder="1" applyAlignment="1">
      <alignment horizontal="center" vertical="center"/>
    </xf>
    <xf numFmtId="56" fontId="37" fillId="0" borderId="0" xfId="1" applyNumberFormat="1" applyFont="1" applyAlignment="1">
      <alignment horizontal="distributed"/>
    </xf>
    <xf numFmtId="56" fontId="37" fillId="0" borderId="0" xfId="1" applyNumberFormat="1" applyFont="1" applyAlignment="1">
      <alignment horizontal="left"/>
    </xf>
    <xf numFmtId="0" fontId="39" fillId="0" borderId="0" xfId="2" applyFont="1" applyAlignment="1">
      <alignment horizontal="left"/>
    </xf>
    <xf numFmtId="0" fontId="67" fillId="0" borderId="19" xfId="0" applyFont="1" applyBorder="1" applyAlignment="1">
      <alignment horizontal="center"/>
    </xf>
    <xf numFmtId="0" fontId="67" fillId="0" borderId="11" xfId="0" applyFont="1" applyBorder="1" applyAlignment="1">
      <alignment horizontal="center"/>
    </xf>
    <xf numFmtId="0" fontId="67" fillId="0" borderId="31" xfId="0" applyFont="1" applyBorder="1" applyAlignment="1">
      <alignment horizontal="center"/>
    </xf>
    <xf numFmtId="0" fontId="67" fillId="0" borderId="12" xfId="0" applyFont="1" applyBorder="1" applyAlignment="1">
      <alignment horizontal="center"/>
    </xf>
    <xf numFmtId="0" fontId="51" fillId="2" borderId="0" xfId="0" applyFont="1" applyFill="1" applyAlignment="1">
      <alignment horizontal="center" vertical="center"/>
    </xf>
    <xf numFmtId="0" fontId="5" fillId="0" borderId="0" xfId="0" applyFont="1" applyAlignment="1">
      <alignment horizontal="center" vertical="center"/>
    </xf>
    <xf numFmtId="0" fontId="48" fillId="2" borderId="0" xfId="0" applyFont="1" applyFill="1" applyAlignment="1">
      <alignment horizontal="center" vertical="center"/>
    </xf>
    <xf numFmtId="0" fontId="6" fillId="0" borderId="0" xfId="0" applyFont="1" applyAlignment="1">
      <alignment horizontal="center" vertical="center"/>
    </xf>
    <xf numFmtId="0" fontId="45" fillId="0" borderId="0" xfId="0" applyFont="1" applyAlignment="1">
      <alignment horizontal="center" vertical="center"/>
    </xf>
    <xf numFmtId="0" fontId="63" fillId="2" borderId="0" xfId="0" applyFont="1" applyFill="1" applyAlignment="1">
      <alignment horizontal="center" vertical="center"/>
    </xf>
    <xf numFmtId="0" fontId="64" fillId="2" borderId="0" xfId="0" applyFont="1" applyFill="1" applyAlignment="1">
      <alignment horizontal="center" vertical="center"/>
    </xf>
    <xf numFmtId="0" fontId="67" fillId="0" borderId="32" xfId="0" applyFont="1" applyBorder="1" applyAlignment="1">
      <alignment horizontal="center" vertical="center" shrinkToFit="1"/>
    </xf>
    <xf numFmtId="0" fontId="67" fillId="0" borderId="29" xfId="0" applyFont="1" applyBorder="1" applyAlignment="1">
      <alignment horizontal="center" vertical="center" shrinkToFit="1"/>
    </xf>
    <xf numFmtId="0" fontId="67" fillId="0" borderId="28" xfId="0" applyFont="1" applyBorder="1" applyAlignment="1">
      <alignment horizontal="center" vertical="center" shrinkToFit="1"/>
    </xf>
    <xf numFmtId="0" fontId="67" fillId="0" borderId="14" xfId="0" applyFont="1" applyBorder="1" applyAlignment="1">
      <alignment horizontal="center" vertical="center" shrinkToFit="1"/>
    </xf>
    <xf numFmtId="0" fontId="67" fillId="0" borderId="23" xfId="0" applyFont="1" applyBorder="1" applyAlignment="1">
      <alignment horizontal="center" vertical="center" shrinkToFit="1"/>
    </xf>
    <xf numFmtId="0" fontId="67" fillId="0" borderId="13" xfId="0" applyFont="1" applyBorder="1" applyAlignment="1">
      <alignment horizontal="center" vertical="center" shrinkToFit="1"/>
    </xf>
    <xf numFmtId="0" fontId="67" fillId="4" borderId="37" xfId="0" applyFont="1" applyFill="1" applyBorder="1" applyAlignment="1">
      <alignment horizontal="center"/>
    </xf>
    <xf numFmtId="0" fontId="67" fillId="4" borderId="22" xfId="0" applyFont="1" applyFill="1" applyBorder="1" applyAlignment="1">
      <alignment horizontal="center"/>
    </xf>
    <xf numFmtId="0" fontId="67" fillId="0" borderId="35" xfId="0" applyFont="1" applyBorder="1" applyAlignment="1">
      <alignment horizontal="center"/>
    </xf>
    <xf numFmtId="0" fontId="67" fillId="0" borderId="33" xfId="0" applyFont="1" applyBorder="1" applyAlignment="1">
      <alignment horizontal="center"/>
    </xf>
    <xf numFmtId="0" fontId="67" fillId="0" borderId="3" xfId="0" applyFont="1" applyBorder="1" applyAlignment="1">
      <alignment horizontal="center"/>
    </xf>
    <xf numFmtId="0" fontId="67" fillId="0" borderId="9" xfId="0" applyFont="1" applyBorder="1" applyAlignment="1">
      <alignment horizontal="center"/>
    </xf>
    <xf numFmtId="49" fontId="67" fillId="0" borderId="31" xfId="0" applyNumberFormat="1" applyFont="1" applyBorder="1" applyAlignment="1">
      <alignment horizontal="center"/>
    </xf>
    <xf numFmtId="49" fontId="67" fillId="0" borderId="36" xfId="0" applyNumberFormat="1" applyFont="1" applyBorder="1" applyAlignment="1">
      <alignment horizontal="center"/>
    </xf>
    <xf numFmtId="49" fontId="67" fillId="0" borderId="12" xfId="0" applyNumberFormat="1" applyFont="1" applyBorder="1" applyAlignment="1">
      <alignment horizontal="center"/>
    </xf>
    <xf numFmtId="49" fontId="67" fillId="0" borderId="20" xfId="0" applyNumberFormat="1" applyFont="1" applyBorder="1" applyAlignment="1">
      <alignment horizontal="center"/>
    </xf>
    <xf numFmtId="0" fontId="41" fillId="0" borderId="0" xfId="0" applyFont="1" applyAlignment="1">
      <alignment vertical="center"/>
    </xf>
    <xf numFmtId="0" fontId="47" fillId="0" borderId="37" xfId="0" applyFont="1" applyBorder="1" applyAlignment="1">
      <alignment horizontal="center" vertical="top" textRotation="255"/>
    </xf>
    <xf numFmtId="0" fontId="47" fillId="0" borderId="56" xfId="0" applyFont="1" applyBorder="1" applyAlignment="1">
      <alignment horizontal="center" vertical="top" textRotation="255"/>
    </xf>
    <xf numFmtId="0" fontId="67" fillId="2" borderId="48" xfId="0" applyFont="1" applyFill="1" applyBorder="1" applyAlignment="1">
      <alignment horizontal="center"/>
    </xf>
    <xf numFmtId="0" fontId="67" fillId="2" borderId="47" xfId="0" applyFont="1" applyFill="1" applyBorder="1" applyAlignment="1">
      <alignment horizontal="center"/>
    </xf>
    <xf numFmtId="0" fontId="67" fillId="2" borderId="31" xfId="0" applyFont="1" applyFill="1" applyBorder="1" applyAlignment="1">
      <alignment horizontal="center"/>
    </xf>
    <xf numFmtId="0" fontId="67" fillId="2" borderId="19" xfId="0" applyFont="1" applyFill="1" applyBorder="1" applyAlignment="1">
      <alignment horizontal="center"/>
    </xf>
    <xf numFmtId="38" fontId="41" fillId="4" borderId="29" xfId="0" applyNumberFormat="1" applyFont="1" applyFill="1" applyBorder="1" applyAlignment="1">
      <alignment horizontal="right" vertical="center" shrinkToFit="1"/>
    </xf>
    <xf numFmtId="0" fontId="41" fillId="4" borderId="29" xfId="0" applyFont="1" applyFill="1" applyBorder="1" applyAlignment="1">
      <alignment horizontal="right" vertical="center" shrinkToFit="1"/>
    </xf>
    <xf numFmtId="0" fontId="41" fillId="4" borderId="23" xfId="0" applyFont="1" applyFill="1" applyBorder="1" applyAlignment="1">
      <alignment horizontal="right" vertical="center" shrinkToFit="1"/>
    </xf>
    <xf numFmtId="0" fontId="17" fillId="0" borderId="69" xfId="0" applyFont="1" applyBorder="1" applyAlignment="1">
      <alignment horizontal="center" vertical="center"/>
    </xf>
    <xf numFmtId="0" fontId="17" fillId="0" borderId="68" xfId="0" applyFont="1" applyBorder="1" applyAlignment="1">
      <alignment horizontal="center" vertical="center"/>
    </xf>
    <xf numFmtId="0" fontId="17" fillId="0" borderId="67" xfId="0" applyFont="1" applyBorder="1" applyAlignment="1">
      <alignment horizontal="center" vertical="center"/>
    </xf>
    <xf numFmtId="0" fontId="17" fillId="0" borderId="60" xfId="0" applyFont="1" applyBorder="1" applyAlignment="1">
      <alignment horizontal="center" vertical="center"/>
    </xf>
    <xf numFmtId="0" fontId="17" fillId="0" borderId="57" xfId="0" applyFont="1" applyBorder="1" applyAlignment="1">
      <alignment horizontal="center" vertical="center"/>
    </xf>
    <xf numFmtId="0" fontId="17" fillId="0" borderId="59" xfId="0" applyFont="1" applyBorder="1" applyAlignment="1">
      <alignment horizontal="center" vertical="center"/>
    </xf>
    <xf numFmtId="0" fontId="47" fillId="4" borderId="32" xfId="0" applyFont="1" applyFill="1" applyBorder="1" applyAlignment="1">
      <alignment horizontal="left" vertical="top" shrinkToFit="1"/>
    </xf>
    <xf numFmtId="0" fontId="47" fillId="4" borderId="14" xfId="0" applyFont="1" applyFill="1" applyBorder="1" applyAlignment="1">
      <alignment horizontal="left" vertical="top" shrinkToFit="1"/>
    </xf>
    <xf numFmtId="0" fontId="47" fillId="0" borderId="15" xfId="0" applyFont="1" applyBorder="1" applyAlignment="1">
      <alignment horizontal="center" vertical="center"/>
    </xf>
    <xf numFmtId="0" fontId="47" fillId="0" borderId="19" xfId="0" applyFont="1" applyBorder="1" applyAlignment="1">
      <alignment horizontal="center" vertical="center"/>
    </xf>
    <xf numFmtId="0" fontId="47" fillId="0" borderId="0" xfId="0" applyFont="1" applyAlignment="1">
      <alignment horizontal="center" vertical="center"/>
    </xf>
    <xf numFmtId="0" fontId="47" fillId="0" borderId="27" xfId="0" applyFont="1" applyBorder="1" applyAlignment="1">
      <alignment horizontal="center" vertical="center"/>
    </xf>
    <xf numFmtId="38" fontId="44" fillId="4" borderId="18" xfId="1" applyFont="1" applyFill="1" applyBorder="1" applyAlignment="1">
      <alignment horizontal="center" shrinkToFit="1"/>
    </xf>
    <xf numFmtId="38" fontId="44" fillId="4" borderId="4" xfId="1" applyFont="1" applyFill="1" applyBorder="1" applyAlignment="1">
      <alignment horizontal="center" shrinkToFit="1"/>
    </xf>
    <xf numFmtId="38" fontId="44" fillId="4" borderId="9" xfId="1" applyFont="1" applyFill="1" applyBorder="1" applyAlignment="1">
      <alignment horizontal="center" shrinkToFit="1"/>
    </xf>
    <xf numFmtId="0" fontId="47" fillId="0" borderId="29" xfId="0" applyFont="1" applyBorder="1" applyAlignment="1">
      <alignment horizontal="center" vertical="center"/>
    </xf>
    <xf numFmtId="0" fontId="47" fillId="0" borderId="33" xfId="0" applyFont="1" applyBorder="1" applyAlignment="1">
      <alignment horizontal="center" vertical="center"/>
    </xf>
    <xf numFmtId="0" fontId="17" fillId="0" borderId="78" xfId="0" applyFont="1" applyBorder="1" applyAlignment="1">
      <alignment horizontal="center" vertical="center"/>
    </xf>
    <xf numFmtId="0" fontId="17" fillId="0" borderId="77" xfId="0" applyFont="1" applyBorder="1" applyAlignment="1">
      <alignment horizontal="center" vertical="center"/>
    </xf>
    <xf numFmtId="0" fontId="17" fillId="0" borderId="76" xfId="0" applyFont="1" applyBorder="1" applyAlignment="1">
      <alignment horizontal="center" vertical="center"/>
    </xf>
    <xf numFmtId="0" fontId="17" fillId="0" borderId="72" xfId="0" applyFont="1" applyBorder="1" applyAlignment="1">
      <alignment horizontal="center" vertical="center"/>
    </xf>
    <xf numFmtId="0" fontId="17" fillId="0" borderId="71" xfId="0" applyFont="1" applyBorder="1" applyAlignment="1">
      <alignment horizontal="center" vertical="center"/>
    </xf>
    <xf numFmtId="0" fontId="17" fillId="0" borderId="70" xfId="0" applyFont="1" applyBorder="1" applyAlignment="1">
      <alignment horizontal="center" vertical="center"/>
    </xf>
    <xf numFmtId="0" fontId="17" fillId="0" borderId="63" xfId="0" applyFont="1" applyBorder="1" applyAlignment="1">
      <alignment horizontal="center" vertical="center"/>
    </xf>
    <xf numFmtId="0" fontId="17" fillId="0" borderId="62" xfId="0" applyFont="1" applyBorder="1" applyAlignment="1">
      <alignment horizontal="center" vertical="center"/>
    </xf>
    <xf numFmtId="0" fontId="17" fillId="0" borderId="61" xfId="0" applyFont="1" applyBorder="1" applyAlignment="1">
      <alignment horizontal="center" vertical="center"/>
    </xf>
    <xf numFmtId="0" fontId="47" fillId="4" borderId="18" xfId="0" applyFont="1" applyFill="1" applyBorder="1" applyAlignment="1">
      <alignment horizontal="left" vertical="top" shrinkToFit="1"/>
    </xf>
    <xf numFmtId="0" fontId="67" fillId="2" borderId="32" xfId="0" applyFont="1" applyFill="1" applyBorder="1" applyAlignment="1">
      <alignment horizontal="center" vertical="center" shrinkToFit="1"/>
    </xf>
    <xf numFmtId="0" fontId="67" fillId="2" borderId="29" xfId="0" applyFont="1" applyFill="1" applyBorder="1" applyAlignment="1">
      <alignment horizontal="center" vertical="center" shrinkToFit="1"/>
    </xf>
    <xf numFmtId="0" fontId="67" fillId="2" borderId="28" xfId="0" applyFont="1" applyFill="1" applyBorder="1" applyAlignment="1">
      <alignment horizontal="center" vertical="center" shrinkToFit="1"/>
    </xf>
    <xf numFmtId="0" fontId="67" fillId="2" borderId="14" xfId="0" applyFont="1" applyFill="1" applyBorder="1" applyAlignment="1">
      <alignment horizontal="center" vertical="center" shrinkToFit="1"/>
    </xf>
    <xf numFmtId="0" fontId="67" fillId="2" borderId="23" xfId="0" applyFont="1" applyFill="1" applyBorder="1" applyAlignment="1">
      <alignment horizontal="center" vertical="center" shrinkToFit="1"/>
    </xf>
    <xf numFmtId="0" fontId="67" fillId="2" borderId="13" xfId="0" applyFont="1" applyFill="1" applyBorder="1" applyAlignment="1">
      <alignment horizontal="center" vertical="center" shrinkToFit="1"/>
    </xf>
    <xf numFmtId="38" fontId="44" fillId="4" borderId="19" xfId="1" applyFont="1" applyFill="1" applyBorder="1" applyAlignment="1">
      <alignment horizontal="right" vertical="center" shrinkToFit="1"/>
    </xf>
    <xf numFmtId="0" fontId="17" fillId="4" borderId="83" xfId="0" applyFont="1" applyFill="1" applyBorder="1" applyAlignment="1">
      <alignment horizontal="center" vertical="center" shrinkToFit="1"/>
    </xf>
    <xf numFmtId="0" fontId="17" fillId="4" borderId="81" xfId="0" applyFont="1" applyFill="1" applyBorder="1" applyAlignment="1">
      <alignment horizontal="center" vertical="center" shrinkToFit="1"/>
    </xf>
    <xf numFmtId="0" fontId="17" fillId="4" borderId="79" xfId="0" applyFont="1" applyFill="1" applyBorder="1" applyAlignment="1">
      <alignment horizontal="center" vertical="center" shrinkToFit="1"/>
    </xf>
    <xf numFmtId="0" fontId="50" fillId="4" borderId="29" xfId="0" applyFont="1" applyFill="1" applyBorder="1" applyAlignment="1">
      <alignment horizontal="center" vertical="top" shrinkToFit="1"/>
    </xf>
    <xf numFmtId="0" fontId="50" fillId="4" borderId="4" xfId="0" applyFont="1" applyFill="1" applyBorder="1" applyAlignment="1">
      <alignment horizontal="center" vertical="top" shrinkToFit="1"/>
    </xf>
    <xf numFmtId="38" fontId="17" fillId="4" borderId="32" xfId="0" applyNumberFormat="1" applyFont="1" applyFill="1" applyBorder="1" applyAlignment="1">
      <alignment horizontal="right" vertical="center" shrinkToFit="1"/>
    </xf>
    <xf numFmtId="0" fontId="17" fillId="4" borderId="29" xfId="0" applyFont="1" applyFill="1" applyBorder="1" applyAlignment="1">
      <alignment horizontal="right" vertical="center" shrinkToFit="1"/>
    </xf>
    <xf numFmtId="0" fontId="17" fillId="4" borderId="33" xfId="0" applyFont="1" applyFill="1" applyBorder="1" applyAlignment="1">
      <alignment horizontal="right" vertical="center" shrinkToFit="1"/>
    </xf>
    <xf numFmtId="0" fontId="17" fillId="4" borderId="43" xfId="0" applyFont="1" applyFill="1" applyBorder="1" applyAlignment="1">
      <alignment horizontal="right" vertical="center" shrinkToFit="1"/>
    </xf>
    <xf numFmtId="0" fontId="17" fillId="4" borderId="0" xfId="0" applyFont="1" applyFill="1" applyAlignment="1">
      <alignment horizontal="right" vertical="center" shrinkToFit="1"/>
    </xf>
    <xf numFmtId="0" fontId="17" fillId="4" borderId="27" xfId="0" applyFont="1" applyFill="1" applyBorder="1" applyAlignment="1">
      <alignment horizontal="right" vertical="center" shrinkToFit="1"/>
    </xf>
    <xf numFmtId="0" fontId="17" fillId="4" borderId="18" xfId="0" applyFont="1" applyFill="1" applyBorder="1" applyAlignment="1">
      <alignment horizontal="right" vertical="center" shrinkToFit="1"/>
    </xf>
    <xf numFmtId="0" fontId="17" fillId="4" borderId="4" xfId="0" applyFont="1" applyFill="1" applyBorder="1" applyAlignment="1">
      <alignment horizontal="right" vertical="center" shrinkToFit="1"/>
    </xf>
    <xf numFmtId="0" fontId="17" fillId="4" borderId="9" xfId="0" applyFont="1" applyFill="1" applyBorder="1" applyAlignment="1">
      <alignment horizontal="right" vertical="center" shrinkToFit="1"/>
    </xf>
    <xf numFmtId="0" fontId="41" fillId="4" borderId="78" xfId="0" applyFont="1" applyFill="1" applyBorder="1" applyAlignment="1">
      <alignment horizontal="center" vertical="center" shrinkToFit="1"/>
    </xf>
    <xf numFmtId="0" fontId="41" fillId="4" borderId="77" xfId="0" applyFont="1" applyFill="1" applyBorder="1" applyAlignment="1">
      <alignment horizontal="center" vertical="center" shrinkToFit="1"/>
    </xf>
    <xf numFmtId="0" fontId="41" fillId="4" borderId="90" xfId="0" applyFont="1" applyFill="1" applyBorder="1" applyAlignment="1">
      <alignment horizontal="center" vertical="center" shrinkToFit="1"/>
    </xf>
    <xf numFmtId="0" fontId="41" fillId="4" borderId="63" xfId="0" applyFont="1" applyFill="1" applyBorder="1" applyAlignment="1">
      <alignment horizontal="center" vertical="center" shrinkToFit="1"/>
    </xf>
    <xf numFmtId="0" fontId="41" fillId="4" borderId="62" xfId="0" applyFont="1" applyFill="1" applyBorder="1" applyAlignment="1">
      <alignment horizontal="center" vertical="center" shrinkToFit="1"/>
    </xf>
    <xf numFmtId="0" fontId="41" fillId="4" borderId="91" xfId="0" applyFont="1" applyFill="1" applyBorder="1" applyAlignment="1">
      <alignment horizontal="center" vertical="center" shrinkToFit="1"/>
    </xf>
    <xf numFmtId="0" fontId="45" fillId="0" borderId="0" xfId="0" applyFont="1" applyAlignment="1">
      <alignment horizontal="left" vertical="center"/>
    </xf>
    <xf numFmtId="38" fontId="44" fillId="4" borderId="30" xfId="1" applyFont="1" applyFill="1" applyBorder="1" applyAlignment="1">
      <alignment horizontal="right" vertical="center" shrinkToFit="1"/>
    </xf>
    <xf numFmtId="0" fontId="47" fillId="4" borderId="14" xfId="0" applyFont="1" applyFill="1" applyBorder="1" applyAlignment="1">
      <alignment horizontal="right" vertical="top"/>
    </xf>
    <xf numFmtId="0" fontId="47" fillId="4" borderId="23" xfId="0" applyFont="1" applyFill="1" applyBorder="1" applyAlignment="1">
      <alignment horizontal="right" vertical="top"/>
    </xf>
    <xf numFmtId="38" fontId="44" fillId="4" borderId="19" xfId="1" applyFont="1" applyFill="1" applyBorder="1" applyAlignment="1">
      <alignment horizontal="center" vertical="center" shrinkToFit="1"/>
    </xf>
    <xf numFmtId="0" fontId="50" fillId="4" borderId="23" xfId="0" applyFont="1" applyFill="1" applyBorder="1" applyAlignment="1">
      <alignment horizontal="center" vertical="top" shrinkToFit="1"/>
    </xf>
    <xf numFmtId="0" fontId="11" fillId="4" borderId="32" xfId="0" applyFont="1" applyFill="1" applyBorder="1" applyAlignment="1">
      <alignment horizontal="left" vertical="center" wrapText="1"/>
    </xf>
    <xf numFmtId="0" fontId="47" fillId="4" borderId="29" xfId="0" applyFont="1" applyFill="1" applyBorder="1" applyAlignment="1">
      <alignment horizontal="left" vertical="center" wrapText="1"/>
    </xf>
    <xf numFmtId="0" fontId="47" fillId="4" borderId="33" xfId="0" applyFont="1" applyFill="1" applyBorder="1" applyAlignment="1">
      <alignment horizontal="left" vertical="center" wrapText="1"/>
    </xf>
    <xf numFmtId="0" fontId="47" fillId="4" borderId="43" xfId="0" applyFont="1" applyFill="1" applyBorder="1" applyAlignment="1">
      <alignment horizontal="left" vertical="center" wrapText="1"/>
    </xf>
    <xf numFmtId="0" fontId="47" fillId="4" borderId="0" xfId="0" applyFont="1" applyFill="1" applyAlignment="1">
      <alignment horizontal="left" vertical="center" wrapText="1"/>
    </xf>
    <xf numFmtId="0" fontId="47" fillId="4" borderId="27" xfId="0" applyFont="1" applyFill="1" applyBorder="1" applyAlignment="1">
      <alignment horizontal="left" vertical="center" wrapText="1"/>
    </xf>
    <xf numFmtId="38" fontId="44" fillId="4" borderId="29" xfId="1" applyFont="1" applyFill="1" applyBorder="1" applyAlignment="1">
      <alignment horizontal="right" vertical="center" shrinkToFit="1"/>
    </xf>
    <xf numFmtId="38" fontId="44" fillId="4" borderId="4" xfId="1" applyFont="1" applyFill="1" applyBorder="1" applyAlignment="1">
      <alignment horizontal="right" vertical="center" shrinkToFit="1"/>
    </xf>
    <xf numFmtId="0" fontId="47" fillId="0" borderId="93" xfId="0" applyFont="1" applyBorder="1" applyAlignment="1">
      <alignment horizontal="center" vertical="top"/>
    </xf>
    <xf numFmtId="0" fontId="47" fillId="0" borderId="77" xfId="0" applyFont="1" applyBorder="1" applyAlignment="1">
      <alignment horizontal="center" vertical="top"/>
    </xf>
    <xf numFmtId="0" fontId="47" fillId="0" borderId="90" xfId="0" applyFont="1" applyBorder="1" applyAlignment="1">
      <alignment horizontal="center" vertical="top"/>
    </xf>
    <xf numFmtId="0" fontId="47" fillId="0" borderId="94" xfId="0" applyFont="1" applyBorder="1" applyAlignment="1">
      <alignment horizontal="center" vertical="top"/>
    </xf>
    <xf numFmtId="0" fontId="47" fillId="0" borderId="71" xfId="0" applyFont="1" applyBorder="1" applyAlignment="1">
      <alignment horizontal="center" vertical="top"/>
    </xf>
    <xf numFmtId="0" fontId="47" fillId="0" borderId="92" xfId="0" applyFont="1" applyBorder="1" applyAlignment="1">
      <alignment horizontal="center" vertical="top"/>
    </xf>
    <xf numFmtId="0" fontId="47" fillId="0" borderId="95" xfId="0" applyFont="1" applyBorder="1" applyAlignment="1">
      <alignment horizontal="center" vertical="top"/>
    </xf>
    <xf numFmtId="0" fontId="47" fillId="0" borderId="62" xfId="0" applyFont="1" applyBorder="1" applyAlignment="1">
      <alignment horizontal="center" vertical="top"/>
    </xf>
    <xf numFmtId="0" fontId="47" fillId="0" borderId="91" xfId="0" applyFont="1" applyBorder="1" applyAlignment="1">
      <alignment horizontal="center" vertical="top"/>
    </xf>
    <xf numFmtId="0" fontId="41" fillId="4" borderId="93" xfId="0" applyFont="1" applyFill="1" applyBorder="1" applyAlignment="1">
      <alignment horizontal="center" vertical="center"/>
    </xf>
    <xf numFmtId="0" fontId="41" fillId="4" borderId="77" xfId="0" applyFont="1" applyFill="1" applyBorder="1" applyAlignment="1">
      <alignment horizontal="center" vertical="center"/>
    </xf>
    <xf numFmtId="0" fontId="41" fillId="4" borderId="90" xfId="0" applyFont="1" applyFill="1" applyBorder="1" applyAlignment="1">
      <alignment horizontal="center" vertical="center"/>
    </xf>
    <xf numFmtId="0" fontId="41" fillId="4" borderId="94" xfId="0" applyFont="1" applyFill="1" applyBorder="1" applyAlignment="1">
      <alignment horizontal="center" vertical="center"/>
    </xf>
    <xf numFmtId="0" fontId="41" fillId="4" borderId="71" xfId="0" applyFont="1" applyFill="1" applyBorder="1" applyAlignment="1">
      <alignment horizontal="center" vertical="center"/>
    </xf>
    <xf numFmtId="0" fontId="41" fillId="4" borderId="92" xfId="0" applyFont="1" applyFill="1" applyBorder="1" applyAlignment="1">
      <alignment horizontal="center" vertical="center"/>
    </xf>
    <xf numFmtId="0" fontId="41" fillId="4" borderId="95" xfId="0" applyFont="1" applyFill="1" applyBorder="1" applyAlignment="1">
      <alignment horizontal="center" vertical="center"/>
    </xf>
    <xf numFmtId="0" fontId="41" fillId="4" borderId="62" xfId="0" applyFont="1" applyFill="1" applyBorder="1" applyAlignment="1">
      <alignment horizontal="center" vertical="center"/>
    </xf>
    <xf numFmtId="0" fontId="41" fillId="4" borderId="91" xfId="0" applyFont="1" applyFill="1" applyBorder="1" applyAlignment="1">
      <alignment horizontal="center" vertical="center"/>
    </xf>
    <xf numFmtId="0" fontId="47" fillId="4" borderId="22" xfId="0" applyFont="1" applyFill="1" applyBorder="1" applyAlignment="1">
      <alignment horizontal="right" vertical="top"/>
    </xf>
    <xf numFmtId="38" fontId="44" fillId="4" borderId="85" xfId="1" applyFont="1" applyFill="1" applyBorder="1" applyAlignment="1">
      <alignment horizontal="center" vertical="center" shrinkToFit="1"/>
    </xf>
    <xf numFmtId="38" fontId="44" fillId="4" borderId="15" xfId="1" applyFont="1" applyFill="1" applyBorder="1" applyAlignment="1">
      <alignment horizontal="center" vertical="center" shrinkToFit="1"/>
    </xf>
    <xf numFmtId="0" fontId="17" fillId="4" borderId="84" xfId="0" applyFont="1" applyFill="1" applyBorder="1" applyAlignment="1">
      <alignment horizontal="center" vertical="center" shrinkToFit="1"/>
    </xf>
    <xf numFmtId="0" fontId="17" fillId="4" borderId="82" xfId="0" applyFont="1" applyFill="1" applyBorder="1" applyAlignment="1">
      <alignment horizontal="center" vertical="center" shrinkToFit="1"/>
    </xf>
    <xf numFmtId="0" fontId="17" fillId="4" borderId="80" xfId="0" applyFont="1" applyFill="1" applyBorder="1" applyAlignment="1">
      <alignment horizontal="center" vertical="center" shrinkToFit="1"/>
    </xf>
    <xf numFmtId="0" fontId="50" fillId="4" borderId="28" xfId="0" applyFont="1" applyFill="1" applyBorder="1" applyAlignment="1">
      <alignment horizontal="center" vertical="top" shrinkToFit="1"/>
    </xf>
    <xf numFmtId="0" fontId="50" fillId="4" borderId="13" xfId="0" applyFont="1" applyFill="1" applyBorder="1" applyAlignment="1">
      <alignment horizontal="center" vertical="top" shrinkToFit="1"/>
    </xf>
    <xf numFmtId="0" fontId="65" fillId="4" borderId="28" xfId="0" applyFont="1" applyFill="1" applyBorder="1" applyAlignment="1">
      <alignment horizontal="center" vertical="top" shrinkToFit="1"/>
    </xf>
    <xf numFmtId="0" fontId="66" fillId="4" borderId="1" xfId="0" applyFont="1" applyFill="1" applyBorder="1" applyAlignment="1">
      <alignment horizontal="center" vertical="top" shrinkToFit="1"/>
    </xf>
    <xf numFmtId="38" fontId="41" fillId="4" borderId="29" xfId="1" applyFont="1" applyFill="1" applyBorder="1" applyAlignment="1">
      <alignment horizontal="right" shrinkToFit="1"/>
    </xf>
    <xf numFmtId="38" fontId="41" fillId="4" borderId="23" xfId="1" applyFont="1" applyFill="1" applyBorder="1" applyAlignment="1">
      <alignment horizontal="right" shrinkToFit="1"/>
    </xf>
    <xf numFmtId="0" fontId="47" fillId="0" borderId="14" xfId="0" applyFont="1" applyBorder="1" applyAlignment="1">
      <alignment horizontal="center" vertical="center"/>
    </xf>
    <xf numFmtId="0" fontId="47" fillId="0" borderId="23" xfId="0" applyFont="1" applyBorder="1" applyAlignment="1">
      <alignment horizontal="center" vertical="center"/>
    </xf>
    <xf numFmtId="0" fontId="47" fillId="0" borderId="7" xfId="0" applyFont="1" applyBorder="1" applyAlignment="1">
      <alignment horizontal="center" vertical="center"/>
    </xf>
    <xf numFmtId="0" fontId="41" fillId="0" borderId="19" xfId="0" applyFont="1" applyBorder="1" applyAlignment="1">
      <alignment horizontal="center" vertical="center"/>
    </xf>
    <xf numFmtId="0" fontId="62" fillId="2" borderId="29" xfId="0" applyFont="1" applyFill="1" applyBorder="1" applyAlignment="1">
      <alignment horizontal="center"/>
    </xf>
    <xf numFmtId="0" fontId="51" fillId="2" borderId="29" xfId="0" applyFont="1" applyFill="1" applyBorder="1" applyAlignment="1">
      <alignment horizontal="center"/>
    </xf>
    <xf numFmtId="0" fontId="51" fillId="2" borderId="33" xfId="0" applyFont="1" applyFill="1" applyBorder="1" applyAlignment="1">
      <alignment horizontal="center"/>
    </xf>
    <xf numFmtId="0" fontId="51" fillId="2" borderId="23" xfId="0" applyFont="1" applyFill="1" applyBorder="1" applyAlignment="1">
      <alignment horizontal="center"/>
    </xf>
    <xf numFmtId="0" fontId="51" fillId="2" borderId="7" xfId="0" applyFont="1" applyFill="1" applyBorder="1" applyAlignment="1">
      <alignment horizontal="center"/>
    </xf>
    <xf numFmtId="0" fontId="45" fillId="0" borderId="32" xfId="0" applyFont="1" applyBorder="1" applyAlignment="1">
      <alignment horizontal="center" vertical="center"/>
    </xf>
    <xf numFmtId="0" fontId="45" fillId="0" borderId="29" xfId="0" applyFont="1" applyBorder="1" applyAlignment="1">
      <alignment horizontal="center" vertical="center"/>
    </xf>
    <xf numFmtId="0" fontId="45" fillId="0" borderId="33" xfId="0" applyFont="1" applyBorder="1" applyAlignment="1">
      <alignment horizontal="center" vertical="center"/>
    </xf>
    <xf numFmtId="0" fontId="45" fillId="0" borderId="43" xfId="0" applyFont="1" applyBorder="1" applyAlignment="1">
      <alignment horizontal="center" vertical="center"/>
    </xf>
    <xf numFmtId="0" fontId="45" fillId="0" borderId="27" xfId="0" applyFont="1" applyBorder="1" applyAlignment="1">
      <alignment horizontal="center" vertical="center"/>
    </xf>
    <xf numFmtId="0" fontId="45" fillId="0" borderId="37" xfId="0" applyFont="1" applyBorder="1" applyAlignment="1">
      <alignment horizontal="center" vertical="center"/>
    </xf>
    <xf numFmtId="0" fontId="45" fillId="0" borderId="56" xfId="0" applyFont="1" applyBorder="1" applyAlignment="1">
      <alignment horizontal="center" vertical="center"/>
    </xf>
    <xf numFmtId="49" fontId="44" fillId="2" borderId="54" xfId="0" applyNumberFormat="1" applyFont="1" applyFill="1" applyBorder="1" applyAlignment="1">
      <alignment horizontal="center"/>
    </xf>
    <xf numFmtId="49" fontId="44" fillId="2" borderId="39" xfId="0" applyNumberFormat="1" applyFont="1" applyFill="1" applyBorder="1" applyAlignment="1">
      <alignment horizontal="center"/>
    </xf>
    <xf numFmtId="0" fontId="41" fillId="4" borderId="43" xfId="0" applyFont="1" applyFill="1" applyBorder="1" applyAlignment="1">
      <alignment horizontal="center" vertical="center" shrinkToFit="1"/>
    </xf>
    <xf numFmtId="0" fontId="41" fillId="4" borderId="0" xfId="0" applyFont="1" applyFill="1" applyAlignment="1">
      <alignment horizontal="center" vertical="center" shrinkToFit="1"/>
    </xf>
    <xf numFmtId="0" fontId="41" fillId="4" borderId="14" xfId="0" applyFont="1" applyFill="1" applyBorder="1" applyAlignment="1">
      <alignment horizontal="center" vertical="center" shrinkToFit="1"/>
    </xf>
    <xf numFmtId="0" fontId="41" fillId="4" borderId="23" xfId="0" applyFont="1" applyFill="1" applyBorder="1" applyAlignment="1">
      <alignment horizontal="center" vertical="center" shrinkToFit="1"/>
    </xf>
    <xf numFmtId="0" fontId="67" fillId="4" borderId="53" xfId="0" applyFont="1" applyFill="1" applyBorder="1" applyAlignment="1">
      <alignment horizontal="center" shrinkToFit="1"/>
    </xf>
    <xf numFmtId="0" fontId="67" fillId="4" borderId="22" xfId="0" applyFont="1" applyFill="1" applyBorder="1" applyAlignment="1">
      <alignment horizontal="center" shrinkToFit="1"/>
    </xf>
    <xf numFmtId="49" fontId="44" fillId="4" borderId="54" xfId="0" applyNumberFormat="1" applyFont="1" applyFill="1" applyBorder="1" applyAlignment="1">
      <alignment horizontal="center"/>
    </xf>
    <xf numFmtId="49" fontId="44" fillId="4" borderId="39" xfId="0" applyNumberFormat="1" applyFont="1" applyFill="1" applyBorder="1" applyAlignment="1">
      <alignment horizontal="center"/>
    </xf>
    <xf numFmtId="0" fontId="62" fillId="4" borderId="29" xfId="0" applyFont="1" applyFill="1" applyBorder="1" applyAlignment="1">
      <alignment horizontal="center"/>
    </xf>
    <xf numFmtId="0" fontId="51" fillId="4" borderId="29" xfId="0" applyFont="1" applyFill="1" applyBorder="1" applyAlignment="1">
      <alignment horizontal="center"/>
    </xf>
    <xf numFmtId="0" fontId="51" fillId="4" borderId="33" xfId="0" applyFont="1" applyFill="1" applyBorder="1" applyAlignment="1">
      <alignment horizontal="center"/>
    </xf>
    <xf numFmtId="0" fontId="51" fillId="4" borderId="23" xfId="0" applyFont="1" applyFill="1" applyBorder="1" applyAlignment="1">
      <alignment horizontal="center"/>
    </xf>
    <xf numFmtId="0" fontId="51" fillId="4" borderId="7" xfId="0" applyFont="1" applyFill="1" applyBorder="1" applyAlignment="1">
      <alignment horizontal="center"/>
    </xf>
    <xf numFmtId="0" fontId="51" fillId="4" borderId="35" xfId="0" applyFont="1" applyFill="1" applyBorder="1" applyAlignment="1">
      <alignment horizontal="center"/>
    </xf>
    <xf numFmtId="0" fontId="51" fillId="4" borderId="24" xfId="0" applyFont="1" applyFill="1" applyBorder="1" applyAlignment="1">
      <alignment horizontal="center"/>
    </xf>
    <xf numFmtId="0" fontId="67" fillId="4" borderId="42" xfId="0" applyFont="1" applyFill="1" applyBorder="1" applyAlignment="1">
      <alignment horizontal="center" shrinkToFit="1"/>
    </xf>
    <xf numFmtId="0" fontId="67" fillId="4" borderId="51" xfId="0" applyFont="1" applyFill="1" applyBorder="1" applyAlignment="1">
      <alignment horizontal="center" shrinkToFit="1"/>
    </xf>
    <xf numFmtId="0" fontId="67" fillId="4" borderId="24" xfId="0" applyFont="1" applyFill="1" applyBorder="1" applyAlignment="1">
      <alignment horizontal="center" shrinkToFit="1"/>
    </xf>
    <xf numFmtId="0" fontId="67" fillId="4" borderId="7" xfId="0" applyFont="1" applyFill="1" applyBorder="1" applyAlignment="1">
      <alignment horizontal="center" shrinkToFit="1"/>
    </xf>
    <xf numFmtId="38" fontId="48" fillId="2" borderId="32" xfId="1" applyFont="1" applyFill="1" applyBorder="1" applyAlignment="1">
      <alignment horizontal="center" shrinkToFit="1"/>
    </xf>
    <xf numFmtId="38" fontId="48" fillId="2" borderId="28" xfId="1" applyFont="1" applyFill="1" applyBorder="1" applyAlignment="1">
      <alignment horizontal="center" shrinkToFit="1"/>
    </xf>
    <xf numFmtId="38" fontId="48" fillId="2" borderId="14" xfId="1" applyFont="1" applyFill="1" applyBorder="1" applyAlignment="1">
      <alignment horizontal="center" shrinkToFit="1"/>
    </xf>
    <xf numFmtId="38" fontId="48" fillId="2" borderId="13" xfId="1" applyFont="1" applyFill="1" applyBorder="1" applyAlignment="1">
      <alignment horizontal="center" shrinkToFit="1"/>
    </xf>
    <xf numFmtId="38" fontId="48" fillId="4" borderId="32" xfId="1" applyFont="1" applyFill="1" applyBorder="1" applyAlignment="1">
      <alignment horizontal="center" shrinkToFit="1"/>
    </xf>
    <xf numFmtId="38" fontId="48" fillId="4" borderId="28" xfId="1" applyFont="1" applyFill="1" applyBorder="1" applyAlignment="1">
      <alignment horizontal="center" shrinkToFit="1"/>
    </xf>
    <xf numFmtId="38" fontId="48" fillId="4" borderId="14" xfId="1" applyFont="1" applyFill="1" applyBorder="1" applyAlignment="1">
      <alignment horizontal="center" shrinkToFit="1"/>
    </xf>
    <xf numFmtId="38" fontId="48" fillId="4" borderId="13" xfId="1" applyFont="1" applyFill="1" applyBorder="1" applyAlignment="1">
      <alignment horizontal="center" shrinkToFit="1"/>
    </xf>
    <xf numFmtId="38" fontId="44" fillId="4" borderId="19" xfId="0" applyNumberFormat="1" applyFont="1" applyFill="1" applyBorder="1" applyAlignment="1">
      <alignment horizontal="center" vertical="center" shrinkToFit="1"/>
    </xf>
    <xf numFmtId="0" fontId="44" fillId="4" borderId="19" xfId="0" applyFont="1" applyFill="1" applyBorder="1" applyAlignment="1">
      <alignment horizontal="center" vertical="center" shrinkToFit="1"/>
    </xf>
    <xf numFmtId="0" fontId="67" fillId="2" borderId="42" xfId="0" applyFont="1" applyFill="1" applyBorder="1" applyAlignment="1">
      <alignment horizontal="center" shrinkToFit="1"/>
    </xf>
    <xf numFmtId="0" fontId="67" fillId="2" borderId="51" xfId="0" applyFont="1" applyFill="1" applyBorder="1" applyAlignment="1">
      <alignment horizontal="center" shrinkToFit="1"/>
    </xf>
    <xf numFmtId="0" fontId="67" fillId="2" borderId="24" xfId="0" applyFont="1" applyFill="1" applyBorder="1" applyAlignment="1">
      <alignment horizontal="center" shrinkToFit="1"/>
    </xf>
    <xf numFmtId="0" fontId="67" fillId="2" borderId="7" xfId="0" applyFont="1" applyFill="1" applyBorder="1" applyAlignment="1">
      <alignment horizontal="center" shrinkToFit="1"/>
    </xf>
    <xf numFmtId="0" fontId="67" fillId="2" borderId="53" xfId="0" applyFont="1" applyFill="1" applyBorder="1" applyAlignment="1">
      <alignment horizontal="center" shrinkToFit="1"/>
    </xf>
    <xf numFmtId="0" fontId="67" fillId="2" borderId="22" xfId="0" applyFont="1" applyFill="1" applyBorder="1" applyAlignment="1">
      <alignment horizontal="center" shrinkToFit="1"/>
    </xf>
    <xf numFmtId="0" fontId="47" fillId="0" borderId="32" xfId="0" applyFont="1" applyBorder="1" applyAlignment="1">
      <alignment horizontal="center" vertical="center" shrinkToFit="1"/>
    </xf>
    <xf numFmtId="0" fontId="47" fillId="0" borderId="33" xfId="0" applyFont="1" applyBorder="1" applyAlignment="1">
      <alignment horizontal="center" vertical="center" shrinkToFit="1"/>
    </xf>
    <xf numFmtId="0" fontId="47" fillId="0" borderId="29" xfId="0" applyFont="1" applyBorder="1" applyAlignment="1">
      <alignment horizontal="center" vertical="center" shrinkToFit="1"/>
    </xf>
    <xf numFmtId="0" fontId="47" fillId="0" borderId="43" xfId="0" applyFont="1" applyBorder="1" applyAlignment="1">
      <alignment horizontal="center" vertical="center" shrinkToFit="1"/>
    </xf>
    <xf numFmtId="0" fontId="47" fillId="0" borderId="0" xfId="0" applyFont="1" applyAlignment="1">
      <alignment horizontal="center" vertical="center" shrinkToFit="1"/>
    </xf>
    <xf numFmtId="0" fontId="47" fillId="0" borderId="27" xfId="0" applyFont="1" applyBorder="1" applyAlignment="1">
      <alignment horizontal="center" vertical="center" shrinkToFit="1"/>
    </xf>
    <xf numFmtId="49" fontId="67" fillId="2" borderId="42" xfId="0" applyNumberFormat="1" applyFont="1" applyFill="1" applyBorder="1" applyAlignment="1">
      <alignment horizontal="center"/>
    </xf>
    <xf numFmtId="49" fontId="67" fillId="2" borderId="40" xfId="0" applyNumberFormat="1" applyFont="1" applyFill="1" applyBorder="1" applyAlignment="1">
      <alignment horizontal="center"/>
    </xf>
    <xf numFmtId="49" fontId="67" fillId="2" borderId="24" xfId="0" applyNumberFormat="1" applyFont="1" applyFill="1" applyBorder="1" applyAlignment="1">
      <alignment horizontal="center"/>
    </xf>
    <xf numFmtId="49" fontId="67" fillId="2" borderId="13" xfId="0" applyNumberFormat="1" applyFont="1" applyFill="1" applyBorder="1" applyAlignment="1">
      <alignment horizontal="center"/>
    </xf>
    <xf numFmtId="0" fontId="41" fillId="0" borderId="37" xfId="0" applyFont="1" applyBorder="1" applyAlignment="1">
      <alignment horizontal="center" vertical="center"/>
    </xf>
    <xf numFmtId="0" fontId="45" fillId="0" borderId="19" xfId="0" applyFont="1" applyBorder="1" applyAlignment="1">
      <alignment horizontal="center" vertical="center"/>
    </xf>
    <xf numFmtId="0" fontId="45" fillId="0" borderId="30" xfId="0" applyFont="1" applyBorder="1" applyAlignment="1">
      <alignment horizontal="center" vertical="center"/>
    </xf>
    <xf numFmtId="38" fontId="44" fillId="4" borderId="32" xfId="1" applyFont="1" applyFill="1" applyBorder="1" applyAlignment="1">
      <alignment horizontal="right" vertical="center" shrinkToFit="1"/>
    </xf>
    <xf numFmtId="38" fontId="44" fillId="4" borderId="33" xfId="1" applyFont="1" applyFill="1" applyBorder="1" applyAlignment="1">
      <alignment horizontal="right" vertical="center" shrinkToFit="1"/>
    </xf>
    <xf numFmtId="0" fontId="47" fillId="4" borderId="7" xfId="0" applyFont="1" applyFill="1" applyBorder="1" applyAlignment="1">
      <alignment horizontal="right" vertical="top"/>
    </xf>
    <xf numFmtId="0" fontId="47" fillId="4" borderId="24" xfId="0" applyFont="1" applyFill="1" applyBorder="1" applyAlignment="1">
      <alignment horizontal="right" vertical="top"/>
    </xf>
    <xf numFmtId="0" fontId="47" fillId="4" borderId="21" xfId="0" applyFont="1" applyFill="1" applyBorder="1" applyAlignment="1">
      <alignment horizontal="right" vertical="top"/>
    </xf>
    <xf numFmtId="38" fontId="44" fillId="4" borderId="36" xfId="1" applyFont="1" applyFill="1" applyBorder="1" applyAlignment="1">
      <alignment horizontal="right" vertical="center" shrinkToFit="1"/>
    </xf>
    <xf numFmtId="0" fontId="41" fillId="4" borderId="32" xfId="0" applyFont="1" applyFill="1" applyBorder="1" applyAlignment="1">
      <alignment vertical="center" justifyLastLine="1"/>
    </xf>
    <xf numFmtId="0" fontId="41" fillId="4" borderId="29" xfId="0" applyFont="1" applyFill="1" applyBorder="1" applyAlignment="1">
      <alignment vertical="center" justifyLastLine="1"/>
    </xf>
    <xf numFmtId="0" fontId="41" fillId="4" borderId="33" xfId="0" applyFont="1" applyFill="1" applyBorder="1" applyAlignment="1">
      <alignment vertical="center" justifyLastLine="1"/>
    </xf>
    <xf numFmtId="0" fontId="41" fillId="4" borderId="56" xfId="0" applyFont="1" applyFill="1" applyBorder="1" applyAlignment="1">
      <alignment horizontal="center" vertical="center" wrapText="1" shrinkToFit="1"/>
    </xf>
    <xf numFmtId="0" fontId="45" fillId="0" borderId="0" xfId="0" applyFont="1" applyAlignment="1">
      <alignment vertical="center"/>
    </xf>
    <xf numFmtId="0" fontId="17" fillId="0" borderId="0" xfId="0" applyFont="1" applyAlignment="1">
      <alignment horizontal="center"/>
    </xf>
    <xf numFmtId="0" fontId="17" fillId="0" borderId="27" xfId="0" applyFont="1" applyBorder="1" applyAlignment="1">
      <alignment horizontal="center"/>
    </xf>
    <xf numFmtId="0" fontId="70" fillId="2" borderId="0" xfId="0" applyFont="1" applyFill="1" applyAlignment="1">
      <alignment horizontal="left" shrinkToFit="1"/>
    </xf>
    <xf numFmtId="0" fontId="31" fillId="2" borderId="0" xfId="0" applyFont="1" applyFill="1" applyAlignment="1">
      <alignment horizontal="left" shrinkToFit="1"/>
    </xf>
    <xf numFmtId="0" fontId="70" fillId="2" borderId="0" xfId="0" applyFont="1" applyFill="1" applyAlignment="1">
      <alignment shrinkToFit="1"/>
    </xf>
    <xf numFmtId="0" fontId="31" fillId="2" borderId="0" xfId="0" applyFont="1" applyFill="1" applyAlignment="1">
      <alignment shrinkToFit="1"/>
    </xf>
    <xf numFmtId="0" fontId="31" fillId="2" borderId="27" xfId="0" applyFont="1" applyFill="1" applyBorder="1" applyAlignment="1">
      <alignment shrinkToFit="1"/>
    </xf>
    <xf numFmtId="0" fontId="41" fillId="4" borderId="53" xfId="0" applyFont="1" applyFill="1" applyBorder="1" applyAlignment="1">
      <alignment horizontal="center" vertical="center"/>
    </xf>
    <xf numFmtId="0" fontId="31" fillId="2" borderId="29" xfId="0" applyFont="1" applyFill="1" applyBorder="1" applyAlignment="1">
      <alignment horizontal="center" vertical="center" shrinkToFit="1"/>
    </xf>
    <xf numFmtId="0" fontId="46" fillId="0" borderId="29" xfId="0" applyFont="1" applyBorder="1" applyAlignment="1">
      <alignment horizontal="center" vertical="center"/>
    </xf>
    <xf numFmtId="0" fontId="46" fillId="0" borderId="0" xfId="0" applyFont="1" applyAlignment="1">
      <alignment horizontal="left" vertical="center"/>
    </xf>
    <xf numFmtId="38" fontId="48" fillId="0" borderId="32" xfId="1" applyFont="1" applyBorder="1" applyAlignment="1">
      <alignment horizontal="center" shrinkToFit="1"/>
    </xf>
    <xf numFmtId="38" fontId="48" fillId="0" borderId="28" xfId="1" applyFont="1" applyBorder="1" applyAlignment="1">
      <alignment horizontal="center" shrinkToFit="1"/>
    </xf>
    <xf numFmtId="38" fontId="48" fillId="0" borderId="14" xfId="1" applyFont="1" applyBorder="1" applyAlignment="1">
      <alignment horizontal="center" shrinkToFit="1"/>
    </xf>
    <xf numFmtId="38" fontId="48" fillId="0" borderId="13" xfId="1" applyFont="1" applyBorder="1" applyAlignment="1">
      <alignment horizontal="center" shrinkToFit="1"/>
    </xf>
    <xf numFmtId="0" fontId="67" fillId="0" borderId="44" xfId="0" applyFont="1" applyBorder="1" applyAlignment="1">
      <alignment horizontal="center"/>
    </xf>
    <xf numFmtId="0" fontId="67" fillId="0" borderId="0" xfId="0" applyFont="1" applyAlignment="1">
      <alignment horizontal="center"/>
    </xf>
    <xf numFmtId="0" fontId="67" fillId="0" borderId="24" xfId="0" applyFont="1" applyBorder="1" applyAlignment="1">
      <alignment horizontal="center"/>
    </xf>
    <xf numFmtId="0" fontId="67" fillId="0" borderId="23" xfId="0" applyFont="1" applyBorder="1" applyAlignment="1">
      <alignment horizontal="center"/>
    </xf>
    <xf numFmtId="0" fontId="67" fillId="0" borderId="43" xfId="0" applyFont="1" applyBorder="1" applyAlignment="1">
      <alignment horizontal="center"/>
    </xf>
    <xf numFmtId="0" fontId="67" fillId="0" borderId="27" xfId="0" applyFont="1" applyBorder="1" applyAlignment="1">
      <alignment horizontal="center"/>
    </xf>
    <xf numFmtId="0" fontId="67" fillId="0" borderId="14" xfId="0" applyFont="1" applyBorder="1" applyAlignment="1">
      <alignment horizontal="center"/>
    </xf>
    <xf numFmtId="0" fontId="67" fillId="0" borderId="7" xfId="0" applyFont="1" applyBorder="1" applyAlignment="1">
      <alignment horizontal="center"/>
    </xf>
    <xf numFmtId="0" fontId="67" fillId="2" borderId="16" xfId="0" applyFont="1" applyFill="1" applyBorder="1" applyAlignment="1">
      <alignment horizontal="center"/>
    </xf>
    <xf numFmtId="0" fontId="67" fillId="2" borderId="15" xfId="0" applyFont="1" applyFill="1" applyBorder="1" applyAlignment="1">
      <alignment horizontal="center"/>
    </xf>
    <xf numFmtId="0" fontId="67" fillId="0" borderId="16" xfId="0" applyFont="1" applyBorder="1" applyAlignment="1">
      <alignment horizontal="center"/>
    </xf>
    <xf numFmtId="0" fontId="67" fillId="0" borderId="15" xfId="0" applyFont="1" applyBorder="1" applyAlignment="1">
      <alignment horizontal="center"/>
    </xf>
    <xf numFmtId="0" fontId="67" fillId="0" borderId="15" xfId="0" quotePrefix="1" applyFont="1" applyBorder="1" applyAlignment="1">
      <alignment horizontal="center"/>
    </xf>
    <xf numFmtId="0" fontId="67" fillId="0" borderId="19" xfId="0" quotePrefix="1" applyFont="1" applyBorder="1" applyAlignment="1">
      <alignment horizontal="center"/>
    </xf>
    <xf numFmtId="0" fontId="67" fillId="0" borderId="29" xfId="0" applyFont="1" applyBorder="1" applyAlignment="1">
      <alignment horizontal="center"/>
    </xf>
    <xf numFmtId="0" fontId="67" fillId="0" borderId="4" xfId="0" applyFont="1" applyBorder="1" applyAlignment="1">
      <alignment horizontal="center"/>
    </xf>
    <xf numFmtId="0" fontId="67" fillId="0" borderId="32" xfId="0" applyFont="1" applyBorder="1" applyAlignment="1">
      <alignment horizontal="center"/>
    </xf>
    <xf numFmtId="0" fontId="67" fillId="0" borderId="18" xfId="0" applyFont="1" applyBorder="1" applyAlignment="1">
      <alignment horizontal="center"/>
    </xf>
    <xf numFmtId="49" fontId="67" fillId="0" borderId="34" xfId="0" applyNumberFormat="1" applyFont="1" applyBorder="1" applyAlignment="1">
      <alignment horizontal="center"/>
    </xf>
    <xf numFmtId="49" fontId="67" fillId="0" borderId="17" xfId="0" applyNumberFormat="1" applyFont="1" applyBorder="1" applyAlignment="1">
      <alignment horizontal="center"/>
    </xf>
    <xf numFmtId="0" fontId="67" fillId="2" borderId="50" xfId="0" applyFont="1" applyFill="1" applyBorder="1" applyAlignment="1">
      <alignment horizontal="center"/>
    </xf>
    <xf numFmtId="0" fontId="67" fillId="2" borderId="51" xfId="0" applyFont="1" applyFill="1" applyBorder="1" applyAlignment="1">
      <alignment horizontal="center"/>
    </xf>
    <xf numFmtId="0" fontId="67" fillId="2" borderId="14" xfId="0" applyFont="1" applyFill="1" applyBorder="1" applyAlignment="1">
      <alignment horizontal="center"/>
    </xf>
    <xf numFmtId="0" fontId="67" fillId="2" borderId="7" xfId="0" applyFont="1" applyFill="1" applyBorder="1" applyAlignment="1">
      <alignment horizontal="center"/>
    </xf>
    <xf numFmtId="0" fontId="67" fillId="2" borderId="35" xfId="0" applyFont="1" applyFill="1" applyBorder="1" applyAlignment="1">
      <alignment horizontal="center"/>
    </xf>
    <xf numFmtId="0" fontId="67" fillId="2" borderId="29" xfId="0" applyFont="1" applyFill="1" applyBorder="1" applyAlignment="1">
      <alignment horizontal="center"/>
    </xf>
    <xf numFmtId="0" fontId="67" fillId="2" borderId="33" xfId="0" applyFont="1" applyFill="1" applyBorder="1" applyAlignment="1">
      <alignment horizontal="center"/>
    </xf>
    <xf numFmtId="0" fontId="67" fillId="2" borderId="24" xfId="0" applyFont="1" applyFill="1" applyBorder="1" applyAlignment="1">
      <alignment horizontal="center"/>
    </xf>
    <xf numFmtId="0" fontId="67" fillId="2" borderId="23" xfId="0" applyFont="1" applyFill="1" applyBorder="1" applyAlignment="1">
      <alignment horizontal="center"/>
    </xf>
    <xf numFmtId="0" fontId="45" fillId="4" borderId="43" xfId="0" applyFont="1" applyFill="1" applyBorder="1" applyAlignment="1">
      <alignment horizontal="left" vertical="center"/>
    </xf>
    <xf numFmtId="0" fontId="45" fillId="4" borderId="0" xfId="0" applyFont="1" applyFill="1" applyAlignment="1">
      <alignment horizontal="left" vertical="center"/>
    </xf>
    <xf numFmtId="0" fontId="45" fillId="4" borderId="14" xfId="0" applyFont="1" applyFill="1" applyBorder="1" applyAlignment="1">
      <alignment horizontal="left" vertical="center"/>
    </xf>
    <xf numFmtId="0" fontId="45" fillId="4" borderId="23" xfId="0" applyFont="1" applyFill="1" applyBorder="1" applyAlignment="1">
      <alignment horizontal="left" vertical="center"/>
    </xf>
    <xf numFmtId="0" fontId="45" fillId="4" borderId="32" xfId="0" applyFont="1" applyFill="1" applyBorder="1" applyAlignment="1">
      <alignment horizontal="left" vertical="center"/>
    </xf>
    <xf numFmtId="0" fontId="45" fillId="4" borderId="29" xfId="0" applyFont="1" applyFill="1" applyBorder="1" applyAlignment="1">
      <alignment horizontal="left" vertical="center"/>
    </xf>
    <xf numFmtId="49" fontId="44" fillId="0" borderId="38" xfId="0" applyNumberFormat="1" applyFont="1" applyBorder="1" applyAlignment="1">
      <alignment horizontal="center"/>
    </xf>
    <xf numFmtId="49" fontId="44" fillId="0" borderId="25" xfId="0" applyNumberFormat="1" applyFont="1" applyBorder="1" applyAlignment="1">
      <alignment horizontal="center"/>
    </xf>
    <xf numFmtId="0" fontId="41" fillId="4" borderId="37" xfId="0" applyFont="1" applyFill="1" applyBorder="1" applyAlignment="1">
      <alignment vertical="center" justifyLastLine="1"/>
    </xf>
    <xf numFmtId="0" fontId="49" fillId="4" borderId="30" xfId="0" applyFont="1" applyFill="1" applyBorder="1" applyAlignment="1">
      <alignment horizontal="center" vertical="center"/>
    </xf>
    <xf numFmtId="0" fontId="49" fillId="4" borderId="16" xfId="0" applyFont="1" applyFill="1" applyBorder="1" applyAlignment="1">
      <alignment horizontal="center" vertical="center"/>
    </xf>
    <xf numFmtId="0" fontId="49" fillId="4" borderId="15" xfId="0" applyFont="1" applyFill="1" applyBorder="1" applyAlignment="1">
      <alignment horizontal="center" vertical="center"/>
    </xf>
    <xf numFmtId="0" fontId="45" fillId="4" borderId="43" xfId="0" applyFont="1" applyFill="1" applyBorder="1" applyAlignment="1">
      <alignment horizontal="center" vertical="center" wrapText="1" shrinkToFit="1"/>
    </xf>
    <xf numFmtId="0" fontId="45" fillId="4" borderId="0" xfId="0" applyFont="1" applyFill="1" applyAlignment="1">
      <alignment horizontal="center" vertical="center" wrapText="1" shrinkToFit="1"/>
    </xf>
    <xf numFmtId="0" fontId="45" fillId="4" borderId="27" xfId="0" applyFont="1" applyFill="1" applyBorder="1" applyAlignment="1">
      <alignment horizontal="center" vertical="center" wrapText="1" shrinkToFit="1"/>
    </xf>
    <xf numFmtId="49" fontId="17" fillId="2" borderId="32" xfId="0" applyNumberFormat="1" applyFont="1" applyFill="1" applyBorder="1" applyAlignment="1">
      <alignment horizontal="center" vertical="center"/>
    </xf>
    <xf numFmtId="49" fontId="17" fillId="2" borderId="33" xfId="0" quotePrefix="1" applyNumberFormat="1" applyFont="1" applyFill="1" applyBorder="1" applyAlignment="1">
      <alignment horizontal="center" vertical="center"/>
    </xf>
    <xf numFmtId="49" fontId="17" fillId="2" borderId="14" xfId="0" quotePrefix="1" applyNumberFormat="1" applyFont="1" applyFill="1" applyBorder="1" applyAlignment="1">
      <alignment horizontal="center" vertical="center"/>
    </xf>
    <xf numFmtId="49" fontId="17" fillId="2" borderId="7" xfId="0" quotePrefix="1" applyNumberFormat="1" applyFont="1" applyFill="1" applyBorder="1" applyAlignment="1">
      <alignment horizontal="center" vertical="center"/>
    </xf>
    <xf numFmtId="0" fontId="51" fillId="0" borderId="35" xfId="0" applyFont="1" applyBorder="1" applyAlignment="1">
      <alignment horizontal="center"/>
    </xf>
    <xf numFmtId="0" fontId="51" fillId="0" borderId="29" xfId="0" applyFont="1" applyBorder="1" applyAlignment="1">
      <alignment horizontal="center"/>
    </xf>
    <xf numFmtId="0" fontId="51" fillId="0" borderId="33" xfId="0" applyFont="1" applyBorder="1" applyAlignment="1">
      <alignment horizontal="center"/>
    </xf>
    <xf numFmtId="0" fontId="51" fillId="0" borderId="24" xfId="0" applyFont="1" applyBorder="1" applyAlignment="1">
      <alignment horizontal="center"/>
    </xf>
    <xf numFmtId="0" fontId="51" fillId="0" borderId="23" xfId="0" applyFont="1" applyBorder="1" applyAlignment="1">
      <alignment horizontal="center"/>
    </xf>
    <xf numFmtId="0" fontId="51" fillId="0" borderId="7" xfId="0" applyFont="1" applyBorder="1" applyAlignment="1">
      <alignment horizontal="center"/>
    </xf>
    <xf numFmtId="0" fontId="67" fillId="0" borderId="37" xfId="0" applyFont="1" applyBorder="1" applyAlignment="1">
      <alignment horizontal="center"/>
    </xf>
    <xf numFmtId="0" fontId="67" fillId="0" borderId="2" xfId="0" applyFont="1" applyBorder="1" applyAlignment="1">
      <alignment horizontal="center"/>
    </xf>
    <xf numFmtId="0" fontId="67" fillId="4" borderId="35" xfId="0" applyFont="1" applyFill="1" applyBorder="1" applyAlignment="1">
      <alignment horizontal="center"/>
    </xf>
    <xf numFmtId="0" fontId="67" fillId="4" borderId="33" xfId="0" applyFont="1" applyFill="1" applyBorder="1" applyAlignment="1">
      <alignment horizontal="center"/>
    </xf>
    <xf numFmtId="0" fontId="67" fillId="4" borderId="24" xfId="0" applyFont="1" applyFill="1" applyBorder="1" applyAlignment="1">
      <alignment horizontal="center"/>
    </xf>
    <xf numFmtId="0" fontId="67" fillId="4" borderId="7" xfId="0" applyFont="1" applyFill="1" applyBorder="1" applyAlignment="1">
      <alignment horizontal="center"/>
    </xf>
    <xf numFmtId="0" fontId="41" fillId="4" borderId="32" xfId="0" applyFont="1" applyFill="1" applyBorder="1" applyAlignment="1">
      <alignment horizontal="left" vertical="center"/>
    </xf>
    <xf numFmtId="0" fontId="41" fillId="4" borderId="29" xfId="0" applyFont="1" applyFill="1" applyBorder="1" applyAlignment="1">
      <alignment horizontal="left" vertical="center"/>
    </xf>
    <xf numFmtId="0" fontId="41" fillId="4" borderId="33" xfId="0" applyFont="1" applyFill="1" applyBorder="1" applyAlignment="1">
      <alignment horizontal="left" vertical="center"/>
    </xf>
    <xf numFmtId="38" fontId="44" fillId="4" borderId="18" xfId="1" applyFont="1" applyFill="1" applyBorder="1" applyAlignment="1">
      <alignment horizontal="center" vertical="center" shrinkToFit="1"/>
    </xf>
    <xf numFmtId="38" fontId="44" fillId="4" borderId="4" xfId="1" applyFont="1" applyFill="1" applyBorder="1" applyAlignment="1">
      <alignment horizontal="center" vertical="center" shrinkToFit="1"/>
    </xf>
    <xf numFmtId="38" fontId="44" fillId="4" borderId="9" xfId="1" applyFont="1" applyFill="1" applyBorder="1" applyAlignment="1">
      <alignment horizontal="center" vertical="center" shrinkToFit="1"/>
    </xf>
    <xf numFmtId="0" fontId="46" fillId="0" borderId="0" xfId="0" applyFont="1" applyAlignment="1">
      <alignment horizontal="center" vertical="center"/>
    </xf>
    <xf numFmtId="0" fontId="41" fillId="4" borderId="50" xfId="0" applyFont="1" applyFill="1" applyBorder="1" applyAlignment="1">
      <alignment horizontal="center" vertical="center"/>
    </xf>
    <xf numFmtId="0" fontId="41" fillId="4" borderId="41" xfId="0" applyFont="1" applyFill="1" applyBorder="1" applyAlignment="1">
      <alignment horizontal="center" vertical="center"/>
    </xf>
    <xf numFmtId="0" fontId="41" fillId="4" borderId="51" xfId="0" applyFont="1" applyFill="1" applyBorder="1" applyAlignment="1">
      <alignment horizontal="center" vertical="center"/>
    </xf>
    <xf numFmtId="0" fontId="60" fillId="4" borderId="18" xfId="0" applyFont="1" applyFill="1" applyBorder="1" applyAlignment="1">
      <alignment horizontal="center" vertical="center" wrapText="1" shrinkToFit="1"/>
    </xf>
    <xf numFmtId="0" fontId="41" fillId="4" borderId="4" xfId="0" applyFont="1" applyFill="1" applyBorder="1" applyAlignment="1">
      <alignment horizontal="center" vertical="center" wrapText="1" shrinkToFit="1"/>
    </xf>
    <xf numFmtId="0" fontId="41" fillId="4" borderId="9" xfId="0" applyFont="1" applyFill="1" applyBorder="1" applyAlignment="1">
      <alignment horizontal="center" vertical="center" wrapText="1" shrinkToFit="1"/>
    </xf>
    <xf numFmtId="0" fontId="41" fillId="4" borderId="87" xfId="0" applyFont="1" applyFill="1" applyBorder="1" applyAlignment="1">
      <alignment horizontal="center" vertical="center"/>
    </xf>
    <xf numFmtId="0" fontId="41" fillId="4" borderId="42" xfId="0" applyFont="1" applyFill="1" applyBorder="1" applyAlignment="1">
      <alignment horizontal="center" vertical="center"/>
    </xf>
    <xf numFmtId="38" fontId="44" fillId="4" borderId="29" xfId="1" applyFont="1" applyFill="1" applyBorder="1" applyAlignment="1">
      <alignment horizontal="right" shrinkToFit="1"/>
    </xf>
    <xf numFmtId="38" fontId="44" fillId="4" borderId="4" xfId="1" applyFont="1" applyFill="1" applyBorder="1" applyAlignment="1">
      <alignment horizontal="right" shrinkToFit="1"/>
    </xf>
    <xf numFmtId="178" fontId="44" fillId="2" borderId="0" xfId="0" applyNumberFormat="1" applyFont="1" applyFill="1" applyAlignment="1">
      <alignment horizontal="right" vertical="center"/>
    </xf>
    <xf numFmtId="0" fontId="47" fillId="0" borderId="32" xfId="0" applyFont="1" applyBorder="1" applyAlignment="1">
      <alignment horizontal="center" vertical="center"/>
    </xf>
    <xf numFmtId="49" fontId="45" fillId="0" borderId="89" xfId="0" applyNumberFormat="1" applyFont="1" applyBorder="1" applyAlignment="1">
      <alignment horizontal="center" vertical="center"/>
    </xf>
    <xf numFmtId="0" fontId="47" fillId="0" borderId="55" xfId="0" applyFont="1" applyBorder="1" applyAlignment="1">
      <alignment horizontal="center" vertical="center"/>
    </xf>
    <xf numFmtId="0" fontId="47" fillId="0" borderId="11" xfId="0" applyFont="1" applyBorder="1" applyAlignment="1">
      <alignment horizontal="center" vertical="center"/>
    </xf>
    <xf numFmtId="0" fontId="15" fillId="0" borderId="0" xfId="0" applyFont="1" applyAlignment="1">
      <alignment horizontal="left" vertical="center"/>
    </xf>
    <xf numFmtId="0" fontId="48" fillId="0" borderId="0" xfId="0" applyFont="1" applyAlignment="1">
      <alignment horizontal="left" vertical="center"/>
    </xf>
    <xf numFmtId="0" fontId="48" fillId="0" borderId="26" xfId="0" applyFont="1" applyBorder="1" applyAlignment="1">
      <alignment horizontal="left" vertical="center"/>
    </xf>
    <xf numFmtId="38" fontId="31" fillId="4" borderId="3" xfId="0" applyNumberFormat="1" applyFont="1" applyFill="1" applyBorder="1" applyAlignment="1">
      <alignment horizontal="center" vertical="center" shrinkToFit="1"/>
    </xf>
    <xf numFmtId="0" fontId="31" fillId="4" borderId="4"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38" fontId="31" fillId="4" borderId="3" xfId="1" applyFont="1" applyFill="1" applyBorder="1" applyAlignment="1">
      <alignment horizontal="right" vertical="center" shrinkToFit="1"/>
    </xf>
    <xf numFmtId="38" fontId="31" fillId="4" borderId="4" xfId="1" applyFont="1" applyFill="1" applyBorder="1" applyAlignment="1">
      <alignment horizontal="right" vertical="center" shrinkToFit="1"/>
    </xf>
    <xf numFmtId="38" fontId="31" fillId="4" borderId="9" xfId="1" applyFont="1" applyFill="1" applyBorder="1" applyAlignment="1">
      <alignment horizontal="right" vertical="center" shrinkToFit="1"/>
    </xf>
    <xf numFmtId="0" fontId="67" fillId="2" borderId="42" xfId="0" applyFont="1" applyFill="1" applyBorder="1" applyAlignment="1">
      <alignment horizontal="center"/>
    </xf>
    <xf numFmtId="49" fontId="67" fillId="2" borderId="49" xfId="0" applyNumberFormat="1" applyFont="1" applyFill="1" applyBorder="1" applyAlignment="1">
      <alignment horizontal="center"/>
    </xf>
    <xf numFmtId="49" fontId="67" fillId="2" borderId="34" xfId="0" applyNumberFormat="1" applyFont="1" applyFill="1" applyBorder="1" applyAlignment="1">
      <alignment horizontal="center"/>
    </xf>
    <xf numFmtId="0" fontId="45" fillId="0" borderId="11" xfId="0" applyFont="1" applyBorder="1" applyAlignment="1">
      <alignment horizontal="center" vertical="center"/>
    </xf>
    <xf numFmtId="0" fontId="47" fillId="0" borderId="22" xfId="0" applyFont="1" applyBorder="1" applyAlignment="1">
      <alignment horizontal="center" vertical="top" textRotation="255"/>
    </xf>
    <xf numFmtId="0" fontId="41" fillId="4" borderId="43" xfId="0" applyFont="1" applyFill="1" applyBorder="1" applyAlignment="1">
      <alignment horizontal="center" vertical="center" wrapText="1" shrinkToFit="1"/>
    </xf>
    <xf numFmtId="0" fontId="41" fillId="4" borderId="0" xfId="0" applyFont="1" applyFill="1" applyAlignment="1">
      <alignment horizontal="center" vertical="center" wrapText="1" shrinkToFit="1"/>
    </xf>
    <xf numFmtId="0" fontId="41" fillId="4" borderId="27" xfId="0" applyFont="1" applyFill="1" applyBorder="1" applyAlignment="1">
      <alignment horizontal="center" vertical="center" wrapText="1" shrinkToFit="1"/>
    </xf>
    <xf numFmtId="0" fontId="46" fillId="2" borderId="44" xfId="0" applyFont="1" applyFill="1" applyBorder="1" applyAlignment="1">
      <alignment horizontal="center" vertical="center"/>
    </xf>
    <xf numFmtId="0" fontId="46" fillId="2" borderId="0" xfId="0" applyFont="1" applyFill="1" applyAlignment="1">
      <alignment horizontal="center" vertical="center"/>
    </xf>
    <xf numFmtId="0" fontId="46" fillId="2" borderId="27" xfId="0" applyFont="1" applyFill="1" applyBorder="1" applyAlignment="1">
      <alignment horizontal="center" vertical="center"/>
    </xf>
    <xf numFmtId="0" fontId="46" fillId="2" borderId="24" xfId="0" applyFont="1" applyFill="1" applyBorder="1" applyAlignment="1">
      <alignment horizontal="center" vertical="center"/>
    </xf>
    <xf numFmtId="0" fontId="46" fillId="2" borderId="23" xfId="0" applyFont="1" applyFill="1" applyBorder="1" applyAlignment="1">
      <alignment horizontal="center" vertical="center"/>
    </xf>
    <xf numFmtId="0" fontId="46" fillId="2" borderId="7" xfId="0" applyFont="1" applyFill="1" applyBorder="1" applyAlignment="1">
      <alignment horizontal="center" vertical="center"/>
    </xf>
    <xf numFmtId="0" fontId="45" fillId="0" borderId="16" xfId="0" applyFont="1" applyBorder="1" applyAlignment="1">
      <alignment horizontal="center" vertical="center"/>
    </xf>
    <xf numFmtId="0" fontId="45" fillId="0" borderId="15" xfId="0" applyFont="1" applyBorder="1" applyAlignment="1">
      <alignment horizontal="center" vertical="center"/>
    </xf>
    <xf numFmtId="0" fontId="31" fillId="4" borderId="4" xfId="0" applyFont="1" applyFill="1" applyBorder="1" applyAlignment="1">
      <alignment horizontal="center" shrinkToFit="1"/>
    </xf>
    <xf numFmtId="0" fontId="31" fillId="4" borderId="1" xfId="0" applyFont="1" applyFill="1" applyBorder="1" applyAlignment="1">
      <alignment horizontal="center" shrinkToFit="1"/>
    </xf>
    <xf numFmtId="38" fontId="74" fillId="0" borderId="0" xfId="1" applyFont="1" applyBorder="1" applyAlignment="1">
      <alignment horizontal="center" vertical="center" shrinkToFit="1"/>
    </xf>
    <xf numFmtId="38" fontId="73" fillId="0" borderId="0" xfId="1" applyFont="1" applyBorder="1" applyAlignment="1">
      <alignment horizontal="center" vertical="center" shrinkToFit="1"/>
    </xf>
    <xf numFmtId="38" fontId="73" fillId="0" borderId="0" xfId="1" applyFont="1" applyBorder="1" applyAlignment="1">
      <alignment horizontal="center" vertical="center" textRotation="255"/>
    </xf>
    <xf numFmtId="49" fontId="31" fillId="2" borderId="0" xfId="0" applyNumberFormat="1" applyFont="1" applyFill="1" applyAlignment="1">
      <alignment horizontal="center" shrinkToFit="1"/>
    </xf>
    <xf numFmtId="0" fontId="41" fillId="0" borderId="96" xfId="0" applyFont="1" applyBorder="1" applyAlignment="1">
      <alignment horizontal="center" vertical="center" shrinkToFit="1"/>
    </xf>
    <xf numFmtId="0" fontId="41" fillId="0" borderId="116" xfId="0" applyFont="1" applyBorder="1" applyAlignment="1">
      <alignment horizontal="center" vertical="center" shrinkToFit="1"/>
    </xf>
    <xf numFmtId="0" fontId="41" fillId="0" borderId="96" xfId="0" applyFont="1" applyBorder="1" applyAlignment="1">
      <alignment horizontal="center" vertical="center"/>
    </xf>
    <xf numFmtId="49" fontId="31" fillId="2" borderId="2" xfId="0" applyNumberFormat="1" applyFont="1" applyFill="1" applyBorder="1" applyAlignment="1">
      <alignment horizontal="center" vertical="center" shrinkToFit="1"/>
    </xf>
    <xf numFmtId="49" fontId="31" fillId="2" borderId="8" xfId="0" applyNumberFormat="1" applyFont="1" applyFill="1" applyBorder="1" applyAlignment="1">
      <alignment horizontal="center" vertical="center" shrinkToFit="1"/>
    </xf>
    <xf numFmtId="49" fontId="17" fillId="2" borderId="33" xfId="0" applyNumberFormat="1" applyFont="1" applyFill="1" applyBorder="1" applyAlignment="1">
      <alignment horizontal="center" vertical="center"/>
    </xf>
    <xf numFmtId="49" fontId="17" fillId="2" borderId="14" xfId="0" applyNumberFormat="1" applyFont="1" applyFill="1" applyBorder="1" applyAlignment="1">
      <alignment horizontal="center" vertical="center"/>
    </xf>
    <xf numFmtId="49" fontId="17" fillId="2" borderId="7" xfId="0" applyNumberFormat="1" applyFont="1" applyFill="1" applyBorder="1" applyAlignment="1">
      <alignment horizontal="center" vertical="center"/>
    </xf>
    <xf numFmtId="49" fontId="17" fillId="2" borderId="29" xfId="0" applyNumberFormat="1" applyFont="1" applyFill="1" applyBorder="1" applyAlignment="1">
      <alignment horizontal="center" vertical="center"/>
    </xf>
    <xf numFmtId="49" fontId="17" fillId="2" borderId="23" xfId="0" applyNumberFormat="1" applyFont="1" applyFill="1" applyBorder="1" applyAlignment="1">
      <alignment horizontal="center" vertical="center"/>
    </xf>
    <xf numFmtId="0" fontId="46" fillId="0" borderId="27" xfId="0" applyFont="1" applyBorder="1" applyAlignment="1">
      <alignment horizontal="center" vertical="center"/>
    </xf>
    <xf numFmtId="0" fontId="81" fillId="0" borderId="0" xfId="0" applyFont="1" applyAlignment="1">
      <alignment horizontal="center" vertical="center" shrinkToFit="1"/>
    </xf>
    <xf numFmtId="0" fontId="44" fillId="0" borderId="75" xfId="0" applyFont="1" applyBorder="1" applyAlignment="1">
      <alignment horizontal="center" vertical="center"/>
    </xf>
    <xf numFmtId="0" fontId="44" fillId="0" borderId="74" xfId="0" applyFont="1" applyBorder="1" applyAlignment="1">
      <alignment horizontal="center" vertical="center"/>
    </xf>
    <xf numFmtId="0" fontId="44" fillId="0" borderId="73" xfId="0" applyFont="1" applyBorder="1" applyAlignment="1">
      <alignment horizontal="center" vertical="center"/>
    </xf>
    <xf numFmtId="0" fontId="44" fillId="0" borderId="66" xfId="0" applyFont="1" applyBorder="1" applyAlignment="1">
      <alignment horizontal="center" vertical="center"/>
    </xf>
    <xf numFmtId="0" fontId="44" fillId="0" borderId="65" xfId="0" applyFont="1" applyBorder="1" applyAlignment="1">
      <alignment horizontal="center" vertical="center"/>
    </xf>
    <xf numFmtId="0" fontId="44" fillId="0" borderId="64" xfId="0" applyFont="1" applyBorder="1" applyAlignment="1">
      <alignment horizontal="center" vertical="center"/>
    </xf>
    <xf numFmtId="0" fontId="47" fillId="0" borderId="19" xfId="0" applyFont="1" applyBorder="1" applyAlignment="1">
      <alignment horizontal="center" vertical="center" shrinkToFit="1"/>
    </xf>
    <xf numFmtId="0" fontId="47" fillId="0" borderId="43" xfId="0" applyFont="1" applyBorder="1" applyAlignment="1">
      <alignment horizontal="center" vertical="center"/>
    </xf>
    <xf numFmtId="0" fontId="47" fillId="0" borderId="30" xfId="0" applyFont="1" applyBorder="1" applyAlignment="1">
      <alignment horizontal="center" vertical="center"/>
    </xf>
    <xf numFmtId="0" fontId="47" fillId="0" borderId="16" xfId="0" applyFont="1" applyBorder="1" applyAlignment="1">
      <alignment horizontal="center" vertical="center"/>
    </xf>
    <xf numFmtId="38" fontId="31" fillId="4" borderId="3" xfId="0" applyNumberFormat="1" applyFont="1" applyFill="1" applyBorder="1" applyAlignment="1">
      <alignment horizontal="right" vertical="center" shrinkToFit="1"/>
    </xf>
    <xf numFmtId="0" fontId="31" fillId="4" borderId="4" xfId="0" applyFont="1" applyFill="1" applyBorder="1" applyAlignment="1">
      <alignment horizontal="right" vertical="center" shrinkToFit="1"/>
    </xf>
    <xf numFmtId="0" fontId="31" fillId="0" borderId="40" xfId="2" applyFont="1" applyBorder="1" applyAlignment="1">
      <alignment wrapText="1"/>
    </xf>
    <xf numFmtId="0" fontId="31" fillId="0" borderId="1" xfId="2" applyFont="1" applyBorder="1" applyAlignment="1">
      <alignment wrapText="1"/>
    </xf>
    <xf numFmtId="0" fontId="31" fillId="0" borderId="40" xfId="2" applyFont="1" applyBorder="1" applyAlignment="1">
      <alignment horizontal="center" vertical="center"/>
    </xf>
    <xf numFmtId="0" fontId="31" fillId="0" borderId="1" xfId="2" applyFont="1" applyBorder="1" applyAlignment="1">
      <alignment horizontal="center" vertical="center"/>
    </xf>
    <xf numFmtId="0" fontId="28" fillId="0" borderId="112" xfId="2" applyFont="1" applyBorder="1" applyAlignment="1">
      <alignment horizontal="center"/>
    </xf>
    <xf numFmtId="0" fontId="28" fillId="0" borderId="111" xfId="2" applyFont="1" applyBorder="1" applyAlignment="1">
      <alignment horizontal="center"/>
    </xf>
    <xf numFmtId="0" fontId="28" fillId="0" borderId="110" xfId="2" applyFont="1" applyBorder="1" applyAlignment="1">
      <alignment horizontal="center"/>
    </xf>
    <xf numFmtId="38" fontId="31" fillId="0" borderId="40" xfId="2" applyNumberFormat="1" applyFont="1" applyBorder="1" applyAlignment="1">
      <alignment vertical="center" wrapText="1"/>
    </xf>
    <xf numFmtId="0" fontId="31" fillId="0" borderId="26" xfId="0" applyFont="1" applyBorder="1" applyAlignment="1">
      <alignment vertical="center" wrapText="1"/>
    </xf>
    <xf numFmtId="0" fontId="44" fillId="0" borderId="0" xfId="0" applyFont="1" applyAlignment="1">
      <alignment horizontal="center" vertical="center"/>
    </xf>
    <xf numFmtId="0" fontId="51" fillId="0" borderId="0" xfId="0" applyFont="1" applyAlignment="1">
      <alignment horizontal="center"/>
    </xf>
    <xf numFmtId="0" fontId="51" fillId="0" borderId="0" xfId="0" applyFont="1" applyAlignment="1">
      <alignment horizontal="right"/>
    </xf>
    <xf numFmtId="38" fontId="45" fillId="0" borderId="6" xfId="1" applyFont="1" applyBorder="1" applyAlignment="1">
      <alignment horizontal="center" vertical="center"/>
    </xf>
    <xf numFmtId="38" fontId="45" fillId="0" borderId="5" xfId="1" applyFont="1" applyBorder="1" applyAlignment="1">
      <alignment horizontal="center" vertical="center"/>
    </xf>
    <xf numFmtId="0" fontId="44" fillId="0" borderId="32" xfId="0" applyFont="1" applyBorder="1" applyAlignment="1">
      <alignment horizontal="center" shrinkToFit="1"/>
    </xf>
    <xf numFmtId="0" fontId="44" fillId="0" borderId="28" xfId="0" applyFont="1" applyBorder="1" applyAlignment="1">
      <alignment horizontal="center" shrinkToFit="1"/>
    </xf>
    <xf numFmtId="0" fontId="44" fillId="0" borderId="14" xfId="0" applyFont="1" applyBorder="1" applyAlignment="1">
      <alignment horizontal="center" shrinkToFit="1"/>
    </xf>
    <xf numFmtId="0" fontId="44" fillId="0" borderId="13" xfId="0" applyFont="1" applyBorder="1" applyAlignment="1">
      <alignment horizontal="center" shrinkToFit="1"/>
    </xf>
    <xf numFmtId="177" fontId="31" fillId="0" borderId="0" xfId="0" applyNumberFormat="1" applyFont="1" applyAlignment="1">
      <alignment horizontal="center" vertical="center"/>
    </xf>
    <xf numFmtId="49" fontId="44" fillId="0" borderId="34" xfId="0" applyNumberFormat="1" applyFont="1" applyBorder="1" applyAlignment="1">
      <alignment horizontal="center"/>
    </xf>
    <xf numFmtId="49" fontId="44" fillId="0" borderId="17" xfId="0" applyNumberFormat="1" applyFont="1" applyBorder="1" applyAlignment="1">
      <alignment horizontal="center"/>
    </xf>
    <xf numFmtId="0" fontId="46" fillId="0" borderId="16" xfId="0" applyFont="1" applyBorder="1" applyAlignment="1">
      <alignment horizontal="center"/>
    </xf>
    <xf numFmtId="0" fontId="46" fillId="0" borderId="15" xfId="0" applyFont="1" applyBorder="1" applyAlignment="1">
      <alignment horizontal="center"/>
    </xf>
    <xf numFmtId="0" fontId="44" fillId="0" borderId="32" xfId="0" applyFont="1" applyBorder="1" applyAlignment="1">
      <alignment horizontal="center"/>
    </xf>
    <xf numFmtId="0" fontId="44" fillId="0" borderId="33" xfId="0" applyFont="1" applyBorder="1" applyAlignment="1">
      <alignment horizontal="center"/>
    </xf>
    <xf numFmtId="0" fontId="44" fillId="0" borderId="14" xfId="0" applyFont="1" applyBorder="1" applyAlignment="1">
      <alignment horizontal="center"/>
    </xf>
    <xf numFmtId="0" fontId="44" fillId="0" borderId="7" xfId="0" applyFont="1" applyBorder="1" applyAlignment="1">
      <alignment horizontal="center"/>
    </xf>
    <xf numFmtId="0" fontId="44" fillId="0" borderId="28" xfId="0" applyFont="1" applyBorder="1" applyAlignment="1">
      <alignment horizontal="center"/>
    </xf>
    <xf numFmtId="0" fontId="44" fillId="0" borderId="13" xfId="0" applyFont="1" applyBorder="1" applyAlignment="1">
      <alignment horizontal="center"/>
    </xf>
    <xf numFmtId="0" fontId="44" fillId="0" borderId="31" xfId="0" applyFont="1" applyBorder="1" applyAlignment="1">
      <alignment horizontal="center"/>
    </xf>
    <xf numFmtId="0" fontId="44" fillId="0" borderId="19" xfId="0" applyFont="1" applyBorder="1" applyAlignment="1">
      <alignment horizontal="center"/>
    </xf>
    <xf numFmtId="0" fontId="44" fillId="0" borderId="12" xfId="0" applyFont="1" applyBorder="1" applyAlignment="1">
      <alignment horizontal="center"/>
    </xf>
    <xf numFmtId="0" fontId="44" fillId="0" borderId="11" xfId="0" applyFont="1" applyBorder="1" applyAlignment="1">
      <alignment horizontal="center"/>
    </xf>
    <xf numFmtId="0" fontId="44" fillId="0" borderId="30" xfId="0" applyFont="1" applyBorder="1" applyAlignment="1">
      <alignment horizontal="center"/>
    </xf>
    <xf numFmtId="0" fontId="44" fillId="0" borderId="10" xfId="0" applyFont="1" applyBorder="1" applyAlignment="1">
      <alignment horizontal="center"/>
    </xf>
    <xf numFmtId="49" fontId="44" fillId="0" borderId="31" xfId="0" applyNumberFormat="1" applyFont="1" applyBorder="1" applyAlignment="1">
      <alignment horizontal="center"/>
    </xf>
    <xf numFmtId="49" fontId="44" fillId="0" borderId="36" xfId="0" applyNumberFormat="1" applyFont="1" applyBorder="1" applyAlignment="1">
      <alignment horizontal="center"/>
    </xf>
    <xf numFmtId="49" fontId="44" fillId="0" borderId="12" xfId="0" applyNumberFormat="1" applyFont="1" applyBorder="1" applyAlignment="1">
      <alignment horizontal="center"/>
    </xf>
    <xf numFmtId="49" fontId="44" fillId="0" borderId="20" xfId="0" applyNumberFormat="1" applyFont="1" applyBorder="1" applyAlignment="1">
      <alignment horizontal="center"/>
    </xf>
    <xf numFmtId="0" fontId="46" fillId="0" borderId="15" xfId="0" quotePrefix="1" applyFont="1" applyBorder="1" applyAlignment="1">
      <alignment horizontal="center"/>
    </xf>
    <xf numFmtId="0" fontId="46" fillId="0" borderId="19" xfId="0" quotePrefix="1" applyFont="1" applyBorder="1" applyAlignment="1">
      <alignment horizontal="center"/>
    </xf>
    <xf numFmtId="0" fontId="44" fillId="0" borderId="35" xfId="0" applyFont="1" applyBorder="1" applyAlignment="1">
      <alignment horizontal="center"/>
    </xf>
    <xf numFmtId="0" fontId="44" fillId="0" borderId="29" xfId="0" applyFont="1" applyBorder="1" applyAlignment="1">
      <alignment horizontal="center"/>
    </xf>
    <xf numFmtId="0" fontId="44" fillId="0" borderId="3" xfId="0" applyFont="1" applyBorder="1" applyAlignment="1">
      <alignment horizontal="center"/>
    </xf>
    <xf numFmtId="0" fontId="44" fillId="0" borderId="4" xfId="0" applyFont="1" applyBorder="1" applyAlignment="1">
      <alignment horizontal="center"/>
    </xf>
    <xf numFmtId="0" fontId="44" fillId="0" borderId="18" xfId="0" applyFont="1" applyBorder="1" applyAlignment="1">
      <alignment horizontal="center"/>
    </xf>
    <xf numFmtId="0" fontId="44" fillId="0" borderId="9" xfId="0" applyFont="1" applyBorder="1" applyAlignment="1">
      <alignment horizontal="center"/>
    </xf>
    <xf numFmtId="0" fontId="46" fillId="0" borderId="35" xfId="0" applyFont="1" applyBorder="1" applyAlignment="1">
      <alignment horizontal="center"/>
    </xf>
    <xf numFmtId="0" fontId="46" fillId="0" borderId="29" xfId="0" applyFont="1" applyBorder="1" applyAlignment="1">
      <alignment horizontal="center"/>
    </xf>
    <xf numFmtId="0" fontId="46" fillId="0" borderId="33" xfId="0" applyFont="1" applyBorder="1" applyAlignment="1">
      <alignment horizontal="center"/>
    </xf>
    <xf numFmtId="0" fontId="46" fillId="0" borderId="24" xfId="0" applyFont="1" applyBorder="1" applyAlignment="1">
      <alignment horizontal="center"/>
    </xf>
    <xf numFmtId="0" fontId="46" fillId="0" borderId="23" xfId="0" applyFont="1" applyBorder="1" applyAlignment="1">
      <alignment horizontal="center"/>
    </xf>
    <xf numFmtId="0" fontId="46" fillId="0" borderId="7" xfId="0" applyFont="1" applyBorder="1" applyAlignment="1">
      <alignment horizontal="center"/>
    </xf>
    <xf numFmtId="0" fontId="44" fillId="0" borderId="37" xfId="0" applyFont="1" applyBorder="1" applyAlignment="1">
      <alignment horizontal="center"/>
    </xf>
    <xf numFmtId="0" fontId="44" fillId="0" borderId="2" xfId="0" applyFont="1" applyBorder="1" applyAlignment="1">
      <alignment horizontal="center"/>
    </xf>
    <xf numFmtId="0" fontId="44" fillId="0" borderId="44" xfId="0" applyFont="1" applyBorder="1" applyAlignment="1">
      <alignment horizontal="center"/>
    </xf>
    <xf numFmtId="0" fontId="44" fillId="0" borderId="0" xfId="0" applyFont="1" applyAlignment="1">
      <alignment horizontal="center"/>
    </xf>
    <xf numFmtId="0" fontId="44" fillId="0" borderId="24" xfId="0" applyFont="1" applyBorder="1" applyAlignment="1">
      <alignment horizontal="center"/>
    </xf>
    <xf numFmtId="0" fontId="44" fillId="0" borderId="23" xfId="0" applyFont="1" applyBorder="1" applyAlignment="1">
      <alignment horizontal="center"/>
    </xf>
    <xf numFmtId="0" fontId="44" fillId="0" borderId="43" xfId="0" applyFont="1" applyBorder="1" applyAlignment="1">
      <alignment horizontal="center"/>
    </xf>
    <xf numFmtId="0" fontId="44" fillId="0" borderId="27" xfId="0" applyFont="1" applyBorder="1" applyAlignment="1">
      <alignment horizontal="center"/>
    </xf>
    <xf numFmtId="49" fontId="44" fillId="0" borderId="39" xfId="0" applyNumberFormat="1" applyFont="1" applyBorder="1" applyAlignment="1">
      <alignment horizontal="center"/>
    </xf>
    <xf numFmtId="0" fontId="44" fillId="0" borderId="22" xfId="0" applyFont="1" applyBorder="1" applyAlignment="1">
      <alignment horizontal="center"/>
    </xf>
    <xf numFmtId="0" fontId="46" fillId="0" borderId="19" xfId="0" applyFont="1" applyBorder="1" applyAlignment="1">
      <alignment horizontal="center"/>
    </xf>
    <xf numFmtId="0" fontId="44" fillId="0" borderId="42" xfId="0" applyFont="1" applyBorder="1" applyAlignment="1">
      <alignment horizontal="center"/>
    </xf>
    <xf numFmtId="0" fontId="44" fillId="0" borderId="41" xfId="0" applyFont="1" applyBorder="1" applyAlignment="1">
      <alignment horizontal="center"/>
    </xf>
    <xf numFmtId="0" fontId="44" fillId="0" borderId="50" xfId="0" applyFont="1" applyBorder="1" applyAlignment="1">
      <alignment horizontal="center"/>
    </xf>
    <xf numFmtId="0" fontId="44" fillId="0" borderId="51" xfId="0" applyFont="1" applyBorder="1" applyAlignment="1">
      <alignment horizontal="center"/>
    </xf>
    <xf numFmtId="49" fontId="44" fillId="0" borderId="49" xfId="0" applyNumberFormat="1" applyFont="1" applyBorder="1" applyAlignment="1">
      <alignment horizontal="center"/>
    </xf>
    <xf numFmtId="49" fontId="44" fillId="0" borderId="54" xfId="0" applyNumberFormat="1" applyFont="1" applyBorder="1" applyAlignment="1">
      <alignment horizontal="center"/>
    </xf>
    <xf numFmtId="0" fontId="44" fillId="0" borderId="42" xfId="0" applyFont="1" applyBorder="1" applyAlignment="1">
      <alignment horizontal="center" shrinkToFit="1"/>
    </xf>
    <xf numFmtId="0" fontId="44" fillId="0" borderId="51" xfId="0" applyFont="1" applyBorder="1" applyAlignment="1">
      <alignment horizontal="center" shrinkToFit="1"/>
    </xf>
    <xf numFmtId="0" fontId="44" fillId="0" borderId="24" xfId="0" applyFont="1" applyBorder="1" applyAlignment="1">
      <alignment horizontal="center" shrinkToFit="1"/>
    </xf>
    <xf numFmtId="0" fontId="44" fillId="0" borderId="7" xfId="0" applyFont="1" applyBorder="1" applyAlignment="1">
      <alignment horizontal="center" shrinkToFit="1"/>
    </xf>
    <xf numFmtId="0" fontId="44" fillId="0" borderId="53" xfId="0" applyFont="1" applyBorder="1" applyAlignment="1">
      <alignment horizontal="center" shrinkToFit="1"/>
    </xf>
    <xf numFmtId="0" fontId="44" fillId="0" borderId="22" xfId="0" applyFont="1" applyBorder="1" applyAlignment="1">
      <alignment horizontal="center" shrinkToFit="1"/>
    </xf>
    <xf numFmtId="49" fontId="44" fillId="0" borderId="48" xfId="0" applyNumberFormat="1" applyFont="1" applyBorder="1" applyAlignment="1">
      <alignment horizontal="center"/>
    </xf>
    <xf numFmtId="49" fontId="44" fillId="0" borderId="52" xfId="0" applyNumberFormat="1" applyFont="1" applyBorder="1" applyAlignment="1">
      <alignment horizontal="center"/>
    </xf>
    <xf numFmtId="0" fontId="44" fillId="0" borderId="48" xfId="0" applyFont="1" applyBorder="1" applyAlignment="1">
      <alignment horizontal="center"/>
    </xf>
    <xf numFmtId="0" fontId="44" fillId="0" borderId="47" xfId="0" applyFont="1" applyBorder="1" applyAlignment="1">
      <alignment horizontal="center"/>
    </xf>
    <xf numFmtId="0" fontId="44" fillId="0" borderId="46" xfId="0" applyFont="1" applyBorder="1" applyAlignment="1">
      <alignment horizontal="center"/>
    </xf>
    <xf numFmtId="38" fontId="46" fillId="0" borderId="3" xfId="0" applyNumberFormat="1" applyFont="1" applyBorder="1" applyAlignment="1">
      <alignment horizontal="center" vertical="center"/>
    </xf>
    <xf numFmtId="0" fontId="17" fillId="0" borderId="4" xfId="0" applyFont="1" applyBorder="1" applyAlignment="1">
      <alignment horizontal="center"/>
    </xf>
    <xf numFmtId="0" fontId="17" fillId="0" borderId="1" xfId="0" applyFont="1" applyBorder="1" applyAlignment="1">
      <alignment horizontal="center"/>
    </xf>
    <xf numFmtId="38" fontId="44" fillId="0" borderId="3" xfId="0" applyNumberFormat="1" applyFont="1" applyBorder="1" applyAlignment="1">
      <alignment horizontal="right" vertical="center"/>
    </xf>
    <xf numFmtId="0" fontId="44" fillId="0" borderId="4" xfId="0" applyFont="1" applyBorder="1" applyAlignment="1">
      <alignment horizontal="right" vertical="center"/>
    </xf>
    <xf numFmtId="38" fontId="44" fillId="0" borderId="3" xfId="0" applyNumberFormat="1" applyFont="1" applyBorder="1" applyAlignment="1">
      <alignment horizontal="center" vertical="center"/>
    </xf>
    <xf numFmtId="0" fontId="44" fillId="0" borderId="4" xfId="0" applyFont="1" applyBorder="1" applyAlignment="1">
      <alignment horizontal="center" vertical="center"/>
    </xf>
    <xf numFmtId="0" fontId="44" fillId="0" borderId="1" xfId="0" applyFont="1" applyBorder="1" applyAlignment="1">
      <alignment horizontal="center" vertical="center"/>
    </xf>
    <xf numFmtId="38" fontId="44" fillId="0" borderId="3" xfId="1" applyFont="1" applyFill="1" applyBorder="1" applyAlignment="1">
      <alignment horizontal="right" vertical="center"/>
    </xf>
    <xf numFmtId="38" fontId="44" fillId="0" borderId="4" xfId="1" applyFont="1" applyFill="1" applyBorder="1" applyAlignment="1">
      <alignment horizontal="right" vertical="center"/>
    </xf>
    <xf numFmtId="38" fontId="44" fillId="0" borderId="9" xfId="1" applyFont="1" applyFill="1" applyBorder="1" applyAlignment="1">
      <alignment horizontal="right" vertical="center"/>
    </xf>
    <xf numFmtId="0" fontId="50" fillId="0" borderId="29" xfId="0" applyFont="1" applyBorder="1" applyAlignment="1">
      <alignment horizontal="center" vertical="top"/>
    </xf>
    <xf numFmtId="0" fontId="50" fillId="0" borderId="23" xfId="0" applyFont="1" applyBorder="1" applyAlignment="1">
      <alignment horizontal="center" vertical="top"/>
    </xf>
    <xf numFmtId="0" fontId="47" fillId="0" borderId="32" xfId="0" applyFont="1" applyBorder="1" applyAlignment="1">
      <alignment horizontal="left" vertical="top"/>
    </xf>
    <xf numFmtId="0" fontId="47" fillId="0" borderId="18" xfId="0" applyFont="1" applyBorder="1" applyAlignment="1">
      <alignment horizontal="left" vertical="top"/>
    </xf>
    <xf numFmtId="38" fontId="44" fillId="0" borderId="29" xfId="1" applyFont="1" applyFill="1" applyBorder="1" applyAlignment="1">
      <alignment horizontal="right"/>
    </xf>
    <xf numFmtId="38" fontId="44" fillId="0" borderId="4" xfId="1" applyFont="1" applyFill="1" applyBorder="1" applyAlignment="1">
      <alignment horizontal="right"/>
    </xf>
    <xf numFmtId="0" fontId="50" fillId="0" borderId="28" xfId="0" applyFont="1" applyBorder="1" applyAlignment="1">
      <alignment horizontal="center" vertical="top" shrinkToFit="1"/>
    </xf>
    <xf numFmtId="0" fontId="50" fillId="0" borderId="1" xfId="0" applyFont="1" applyBorder="1" applyAlignment="1">
      <alignment horizontal="center" vertical="top" shrinkToFit="1"/>
    </xf>
    <xf numFmtId="38" fontId="44" fillId="0" borderId="29" xfId="1" applyFont="1" applyFill="1" applyBorder="1" applyAlignment="1">
      <alignment horizontal="right" vertical="center"/>
    </xf>
    <xf numFmtId="0" fontId="50" fillId="0" borderId="4" xfId="0" applyFont="1" applyBorder="1" applyAlignment="1">
      <alignment horizontal="center" vertical="top"/>
    </xf>
    <xf numFmtId="38" fontId="44" fillId="0" borderId="18" xfId="1" applyFont="1" applyFill="1" applyBorder="1" applyAlignment="1">
      <alignment horizontal="center"/>
    </xf>
    <xf numFmtId="38" fontId="44" fillId="0" borderId="4" xfId="1" applyFont="1" applyFill="1" applyBorder="1" applyAlignment="1">
      <alignment horizontal="center"/>
    </xf>
    <xf numFmtId="38" fontId="44" fillId="0" borderId="9" xfId="1" applyFont="1" applyFill="1" applyBorder="1" applyAlignment="1">
      <alignment horizontal="center"/>
    </xf>
    <xf numFmtId="38" fontId="17" fillId="0" borderId="32" xfId="0" applyNumberFormat="1" applyFont="1" applyBorder="1" applyAlignment="1">
      <alignment horizontal="right" vertical="center"/>
    </xf>
    <xf numFmtId="0" fontId="17" fillId="0" borderId="33" xfId="0" applyFont="1" applyBorder="1" applyAlignment="1">
      <alignment horizontal="right" vertical="center"/>
    </xf>
    <xf numFmtId="0" fontId="17" fillId="0" borderId="43" xfId="0" applyFont="1" applyBorder="1" applyAlignment="1">
      <alignment horizontal="right" vertical="center"/>
    </xf>
    <xf numFmtId="0" fontId="17" fillId="0" borderId="27" xfId="0" applyFont="1" applyBorder="1" applyAlignment="1">
      <alignment horizontal="right" vertical="center"/>
    </xf>
    <xf numFmtId="0" fontId="17" fillId="0" borderId="18" xfId="0" applyFont="1" applyBorder="1" applyAlignment="1">
      <alignment horizontal="right" vertical="center"/>
    </xf>
    <xf numFmtId="0" fontId="17" fillId="0" borderId="9" xfId="0" applyFont="1" applyBorder="1" applyAlignment="1">
      <alignment horizontal="right" vertical="center"/>
    </xf>
    <xf numFmtId="0" fontId="17" fillId="0" borderId="83" xfId="0" applyFont="1" applyBorder="1" applyAlignment="1">
      <alignment horizontal="center" vertical="center"/>
    </xf>
    <xf numFmtId="0" fontId="17" fillId="0" borderId="81" xfId="0" applyFont="1" applyBorder="1" applyAlignment="1">
      <alignment horizontal="center" vertical="center"/>
    </xf>
    <xf numFmtId="0" fontId="17" fillId="0" borderId="79" xfId="0" applyFont="1" applyBorder="1" applyAlignment="1">
      <alignment horizontal="center" vertical="center"/>
    </xf>
    <xf numFmtId="0" fontId="17" fillId="0" borderId="29" xfId="0" applyFont="1" applyBorder="1" applyAlignment="1">
      <alignment horizontal="right" vertical="center"/>
    </xf>
    <xf numFmtId="0" fontId="17" fillId="0" borderId="0" xfId="0" applyFont="1" applyAlignment="1">
      <alignment horizontal="right" vertical="center"/>
    </xf>
    <xf numFmtId="0" fontId="17" fillId="0" borderId="4" xfId="0" applyFont="1" applyBorder="1" applyAlignment="1">
      <alignment horizontal="right" vertical="center"/>
    </xf>
    <xf numFmtId="0" fontId="50" fillId="0" borderId="32" xfId="0" applyFont="1" applyBorder="1" applyAlignment="1">
      <alignment horizontal="center" vertical="center" wrapText="1"/>
    </xf>
    <xf numFmtId="0" fontId="50" fillId="0" borderId="29" xfId="0" applyFont="1" applyBorder="1" applyAlignment="1">
      <alignment horizontal="center" vertical="center" wrapText="1"/>
    </xf>
    <xf numFmtId="0" fontId="50" fillId="0" borderId="33" xfId="0" applyFont="1" applyBorder="1" applyAlignment="1">
      <alignment horizontal="center" vertical="center" wrapText="1"/>
    </xf>
    <xf numFmtId="0" fontId="50" fillId="0" borderId="43" xfId="0" applyFont="1" applyBorder="1" applyAlignment="1">
      <alignment horizontal="center" vertical="center" wrapText="1"/>
    </xf>
    <xf numFmtId="0" fontId="50" fillId="0" borderId="0" xfId="0" applyFont="1" applyAlignment="1">
      <alignment horizontal="center" vertical="center" wrapText="1"/>
    </xf>
    <xf numFmtId="0" fontId="50" fillId="0" borderId="27" xfId="0" applyFont="1" applyBorder="1" applyAlignment="1">
      <alignment horizontal="center" vertical="center" wrapText="1"/>
    </xf>
    <xf numFmtId="0" fontId="47" fillId="0" borderId="14" xfId="0" applyFont="1" applyBorder="1" applyAlignment="1">
      <alignment horizontal="left" vertical="top"/>
    </xf>
    <xf numFmtId="38" fontId="41" fillId="0" borderId="29" xfId="0" applyNumberFormat="1" applyFont="1" applyBorder="1" applyAlignment="1">
      <alignment horizontal="right" vertical="center"/>
    </xf>
    <xf numFmtId="0" fontId="41" fillId="0" borderId="29" xfId="0" applyFont="1" applyBorder="1" applyAlignment="1">
      <alignment horizontal="right" vertical="center"/>
    </xf>
    <xf numFmtId="0" fontId="41" fillId="0" borderId="23" xfId="0" applyFont="1" applyBorder="1" applyAlignment="1">
      <alignment horizontal="right" vertical="center"/>
    </xf>
    <xf numFmtId="38" fontId="41" fillId="0" borderId="29" xfId="1" applyFont="1" applyFill="1" applyBorder="1" applyAlignment="1">
      <alignment horizontal="right"/>
    </xf>
    <xf numFmtId="38" fontId="41" fillId="0" borderId="23" xfId="1" applyFont="1" applyFill="1" applyBorder="1" applyAlignment="1">
      <alignment horizontal="right"/>
    </xf>
    <xf numFmtId="0" fontId="50" fillId="0" borderId="28" xfId="0" applyFont="1" applyBorder="1" applyAlignment="1">
      <alignment horizontal="center" vertical="top"/>
    </xf>
    <xf numFmtId="0" fontId="50" fillId="0" borderId="13" xfId="0" applyFont="1" applyBorder="1" applyAlignment="1">
      <alignment horizontal="center" vertical="top"/>
    </xf>
    <xf numFmtId="0" fontId="17" fillId="0" borderId="84" xfId="0" applyFont="1" applyBorder="1" applyAlignment="1">
      <alignment horizontal="center" vertical="center"/>
    </xf>
    <xf numFmtId="0" fontId="17" fillId="0" borderId="82" xfId="0" applyFont="1" applyBorder="1" applyAlignment="1">
      <alignment horizontal="center" vertical="center"/>
    </xf>
    <xf numFmtId="0" fontId="17" fillId="0" borderId="80" xfId="0" applyFont="1" applyBorder="1" applyAlignment="1">
      <alignment horizontal="center" vertical="center"/>
    </xf>
    <xf numFmtId="0" fontId="41" fillId="0" borderId="43" xfId="0" applyFont="1" applyBorder="1" applyAlignment="1">
      <alignment horizontal="center" vertical="center"/>
    </xf>
    <xf numFmtId="0" fontId="41" fillId="0" borderId="0" xfId="0" applyFont="1" applyAlignment="1">
      <alignment horizontal="center" vertical="center"/>
    </xf>
    <xf numFmtId="0" fontId="41" fillId="0" borderId="14" xfId="0" applyFont="1" applyBorder="1" applyAlignment="1">
      <alignment horizontal="center" vertical="center"/>
    </xf>
    <xf numFmtId="0" fontId="41" fillId="0" borderId="23" xfId="0" applyFont="1" applyBorder="1" applyAlignment="1">
      <alignment horizontal="center" vertical="center"/>
    </xf>
    <xf numFmtId="38" fontId="44" fillId="0" borderId="19" xfId="1" applyFont="1" applyFill="1" applyBorder="1" applyAlignment="1">
      <alignment horizontal="right"/>
    </xf>
    <xf numFmtId="38" fontId="44" fillId="0" borderId="36" xfId="1" applyFont="1" applyFill="1" applyBorder="1" applyAlignment="1">
      <alignment horizontal="right"/>
    </xf>
    <xf numFmtId="38" fontId="44" fillId="0" borderId="31" xfId="1" applyFont="1" applyFill="1" applyBorder="1" applyAlignment="1">
      <alignment horizontal="center" vertical="center"/>
    </xf>
    <xf numFmtId="38" fontId="44" fillId="0" borderId="19" xfId="1" applyFont="1" applyFill="1" applyBorder="1" applyAlignment="1">
      <alignment horizontal="center" vertical="center"/>
    </xf>
    <xf numFmtId="38" fontId="44" fillId="0" borderId="19" xfId="1" applyFont="1" applyFill="1" applyBorder="1" applyAlignment="1">
      <alignment horizontal="right" vertical="center"/>
    </xf>
    <xf numFmtId="38" fontId="44" fillId="0" borderId="30" xfId="1" applyFont="1" applyFill="1" applyBorder="1" applyAlignment="1">
      <alignment horizontal="right" vertical="center"/>
    </xf>
    <xf numFmtId="38" fontId="44" fillId="0" borderId="85" xfId="1" applyFont="1" applyFill="1" applyBorder="1" applyAlignment="1">
      <alignment horizontal="center" vertical="center"/>
    </xf>
    <xf numFmtId="38" fontId="44" fillId="0" borderId="15" xfId="1" applyFont="1" applyFill="1" applyBorder="1" applyAlignment="1">
      <alignment horizontal="center" vertical="center"/>
    </xf>
    <xf numFmtId="38" fontId="44" fillId="0" borderId="15" xfId="1" applyFont="1" applyFill="1" applyBorder="1" applyAlignment="1">
      <alignment horizontal="right" vertical="center"/>
    </xf>
    <xf numFmtId="38" fontId="44" fillId="0" borderId="32" xfId="1" applyFont="1" applyFill="1" applyBorder="1" applyAlignment="1">
      <alignment horizontal="right"/>
    </xf>
    <xf numFmtId="38" fontId="44" fillId="0" borderId="33" xfId="1" applyFont="1" applyFill="1" applyBorder="1" applyAlignment="1">
      <alignment horizontal="right"/>
    </xf>
    <xf numFmtId="0" fontId="47" fillId="0" borderId="14" xfId="0" applyFont="1" applyBorder="1" applyAlignment="1">
      <alignment horizontal="right" vertical="top"/>
    </xf>
    <xf numFmtId="0" fontId="47" fillId="0" borderId="7" xfId="0" applyFont="1" applyBorder="1" applyAlignment="1">
      <alignment horizontal="right" vertical="top"/>
    </xf>
    <xf numFmtId="0" fontId="47" fillId="0" borderId="23" xfId="0" applyFont="1" applyBorder="1" applyAlignment="1">
      <alignment horizontal="right" vertical="top"/>
    </xf>
    <xf numFmtId="0" fontId="47" fillId="0" borderId="22" xfId="0" applyFont="1" applyBorder="1" applyAlignment="1">
      <alignment horizontal="right" vertical="top"/>
    </xf>
    <xf numFmtId="0" fontId="41" fillId="0" borderId="50" xfId="0" applyFont="1" applyBorder="1" applyAlignment="1">
      <alignment horizontal="center" vertical="center"/>
    </xf>
    <xf numFmtId="0" fontId="41" fillId="0" borderId="41" xfId="0" applyFont="1" applyBorder="1" applyAlignment="1">
      <alignment horizontal="center" vertical="center"/>
    </xf>
    <xf numFmtId="0" fontId="41" fillId="0" borderId="93" xfId="0" applyFont="1" applyBorder="1" applyAlignment="1">
      <alignment horizontal="center" vertical="center"/>
    </xf>
    <xf numFmtId="0" fontId="41" fillId="0" borderId="77" xfId="0" applyFont="1" applyBorder="1" applyAlignment="1">
      <alignment horizontal="center" vertical="center"/>
    </xf>
    <xf numFmtId="0" fontId="41" fillId="0" borderId="90" xfId="0" applyFont="1" applyBorder="1" applyAlignment="1">
      <alignment horizontal="center" vertical="center"/>
    </xf>
    <xf numFmtId="0" fontId="41" fillId="0" borderId="94" xfId="0" applyFont="1" applyBorder="1" applyAlignment="1">
      <alignment horizontal="center" vertical="center"/>
    </xf>
    <xf numFmtId="0" fontId="41" fillId="0" borderId="71" xfId="0" applyFont="1" applyBorder="1" applyAlignment="1">
      <alignment horizontal="center" vertical="center"/>
    </xf>
    <xf numFmtId="0" fontId="41" fillId="0" borderId="92" xfId="0" applyFont="1" applyBorder="1" applyAlignment="1">
      <alignment horizontal="center" vertical="center"/>
    </xf>
    <xf numFmtId="0" fontId="41" fillId="0" borderId="95" xfId="0" applyFont="1" applyBorder="1" applyAlignment="1">
      <alignment horizontal="center" vertical="center"/>
    </xf>
    <xf numFmtId="0" fontId="41" fillId="0" borderId="62" xfId="0" applyFont="1" applyBorder="1" applyAlignment="1">
      <alignment horizontal="center" vertical="center"/>
    </xf>
    <xf numFmtId="0" fontId="41" fillId="0" borderId="91" xfId="0" applyFont="1" applyBorder="1" applyAlignment="1">
      <alignment horizontal="center" vertical="center"/>
    </xf>
    <xf numFmtId="0" fontId="47" fillId="0" borderId="21" xfId="0" applyFont="1" applyBorder="1" applyAlignment="1">
      <alignment horizontal="right" vertical="top"/>
    </xf>
    <xf numFmtId="0" fontId="47" fillId="0" borderId="24" xfId="0" applyFont="1" applyBorder="1" applyAlignment="1">
      <alignment horizontal="right" vertical="top"/>
    </xf>
    <xf numFmtId="0" fontId="41" fillId="0" borderId="53" xfId="0" applyFont="1" applyBorder="1" applyAlignment="1">
      <alignment horizontal="center" vertical="center"/>
    </xf>
    <xf numFmtId="0" fontId="41" fillId="0" borderId="87" xfId="0" applyFont="1" applyBorder="1" applyAlignment="1">
      <alignment horizontal="center" vertical="center"/>
    </xf>
    <xf numFmtId="0" fontId="41" fillId="0" borderId="42" xfId="0" applyFont="1" applyBorder="1" applyAlignment="1">
      <alignment horizontal="center" vertical="center"/>
    </xf>
    <xf numFmtId="0" fontId="41" fillId="0" borderId="51" xfId="0" applyFont="1" applyBorder="1" applyAlignment="1">
      <alignment horizontal="center" vertical="center"/>
    </xf>
    <xf numFmtId="0" fontId="45" fillId="0" borderId="43" xfId="0" applyFont="1" applyBorder="1" applyAlignment="1">
      <alignment horizontal="left" vertical="center"/>
    </xf>
    <xf numFmtId="0" fontId="45" fillId="0" borderId="14" xfId="0" applyFont="1" applyBorder="1" applyAlignment="1">
      <alignment horizontal="left" vertical="center"/>
    </xf>
    <xf numFmtId="0" fontId="45" fillId="0" borderId="23" xfId="0" applyFont="1" applyBorder="1" applyAlignment="1">
      <alignment horizontal="left" vertical="center"/>
    </xf>
    <xf numFmtId="0" fontId="41" fillId="0" borderId="78" xfId="0" applyFont="1" applyBorder="1" applyAlignment="1">
      <alignment horizontal="center" vertical="center" shrinkToFit="1"/>
    </xf>
    <xf numFmtId="0" fontId="41" fillId="0" borderId="77" xfId="0" applyFont="1" applyBorder="1" applyAlignment="1">
      <alignment horizontal="center" vertical="center" shrinkToFit="1"/>
    </xf>
    <xf numFmtId="0" fontId="41" fillId="0" borderId="90" xfId="0" applyFont="1" applyBorder="1" applyAlignment="1">
      <alignment horizontal="center" vertical="center" shrinkToFit="1"/>
    </xf>
    <xf numFmtId="0" fontId="41" fillId="0" borderId="63" xfId="0" applyFont="1" applyBorder="1" applyAlignment="1">
      <alignment horizontal="center" vertical="center" shrinkToFit="1"/>
    </xf>
    <xf numFmtId="0" fontId="41" fillId="0" borderId="62" xfId="0" applyFont="1" applyBorder="1" applyAlignment="1">
      <alignment horizontal="center" vertical="center" shrinkToFit="1"/>
    </xf>
    <xf numFmtId="0" fontId="41" fillId="0" borderId="91" xfId="0" applyFont="1" applyBorder="1" applyAlignment="1">
      <alignment horizontal="center" vertical="center" shrinkToFit="1"/>
    </xf>
    <xf numFmtId="0" fontId="47" fillId="0" borderId="56" xfId="0" applyFont="1" applyBorder="1" applyAlignment="1">
      <alignment horizontal="center" vertical="center" wrapText="1"/>
    </xf>
    <xf numFmtId="0" fontId="47" fillId="0" borderId="56" xfId="0" applyFont="1" applyBorder="1" applyAlignment="1">
      <alignment horizontal="center" vertical="center"/>
    </xf>
    <xf numFmtId="0" fontId="47" fillId="0" borderId="18" xfId="0" applyFont="1" applyBorder="1" applyAlignment="1">
      <alignment horizontal="center" vertical="center" wrapText="1" shrinkToFit="1"/>
    </xf>
    <xf numFmtId="0" fontId="47" fillId="0" borderId="4" xfId="0" applyFont="1" applyBorder="1" applyAlignment="1">
      <alignment horizontal="center" vertical="center" shrinkToFit="1"/>
    </xf>
    <xf numFmtId="0" fontId="47" fillId="0" borderId="9" xfId="0" applyFont="1" applyBorder="1" applyAlignment="1">
      <alignment horizontal="center" vertical="center" shrinkToFit="1"/>
    </xf>
    <xf numFmtId="0" fontId="47" fillId="0" borderId="43" xfId="0" applyFont="1" applyBorder="1" applyAlignment="1">
      <alignment horizontal="center" vertical="center" wrapText="1"/>
    </xf>
    <xf numFmtId="0" fontId="47" fillId="0" borderId="0" xfId="0" applyFont="1" applyAlignment="1">
      <alignment horizontal="center" vertical="center" wrapText="1"/>
    </xf>
    <xf numFmtId="0" fontId="47" fillId="0" borderId="27" xfId="0" applyFont="1" applyBorder="1" applyAlignment="1">
      <alignment horizontal="center" vertical="center" wrapText="1"/>
    </xf>
    <xf numFmtId="0" fontId="45" fillId="0" borderId="32" xfId="0" applyFont="1" applyBorder="1" applyAlignment="1">
      <alignment horizontal="left" vertical="center"/>
    </xf>
    <xf numFmtId="0" fontId="45" fillId="0" borderId="29" xfId="0" applyFont="1" applyBorder="1" applyAlignment="1">
      <alignment horizontal="left" vertical="center"/>
    </xf>
    <xf numFmtId="0" fontId="41" fillId="0" borderId="32" xfId="0" applyFont="1" applyBorder="1" applyAlignment="1">
      <alignment vertical="center" justifyLastLine="1"/>
    </xf>
    <xf numFmtId="0" fontId="41" fillId="0" borderId="29" xfId="0" applyFont="1" applyBorder="1" applyAlignment="1">
      <alignment vertical="center" justifyLastLine="1"/>
    </xf>
    <xf numFmtId="0" fontId="41" fillId="0" borderId="33" xfId="0" applyFont="1" applyBorder="1" applyAlignment="1">
      <alignment vertical="center" justifyLastLine="1"/>
    </xf>
    <xf numFmtId="0" fontId="41" fillId="0" borderId="37" xfId="0" applyFont="1" applyBorder="1" applyAlignment="1">
      <alignment vertical="center" justifyLastLine="1"/>
    </xf>
    <xf numFmtId="0" fontId="41" fillId="0" borderId="32" xfId="0" applyFont="1" applyBorder="1" applyAlignment="1">
      <alignment horizontal="left" vertical="center"/>
    </xf>
    <xf numFmtId="0" fontId="41" fillId="0" borderId="29" xfId="0" applyFont="1" applyBorder="1" applyAlignment="1">
      <alignment horizontal="left" vertical="center"/>
    </xf>
    <xf numFmtId="0" fontId="41" fillId="0" borderId="33" xfId="0" applyFont="1" applyBorder="1" applyAlignment="1">
      <alignment horizontal="left" vertical="center"/>
    </xf>
    <xf numFmtId="0" fontId="17" fillId="2" borderId="0" xfId="0" applyFont="1" applyFill="1" applyAlignment="1">
      <alignment horizontal="left"/>
    </xf>
    <xf numFmtId="0" fontId="46" fillId="0" borderId="26" xfId="0" applyFont="1" applyBorder="1" applyAlignment="1">
      <alignment horizontal="left" vertical="center"/>
    </xf>
    <xf numFmtId="0" fontId="17" fillId="0" borderId="29" xfId="0" applyFont="1" applyBorder="1" applyAlignment="1">
      <alignment horizontal="center" vertical="center"/>
    </xf>
    <xf numFmtId="49" fontId="46" fillId="2" borderId="32" xfId="0" applyNumberFormat="1" applyFont="1" applyFill="1" applyBorder="1" applyAlignment="1">
      <alignment horizontal="center" vertical="center"/>
    </xf>
    <xf numFmtId="49" fontId="46" fillId="2" borderId="33" xfId="0" quotePrefix="1" applyNumberFormat="1" applyFont="1" applyFill="1" applyBorder="1" applyAlignment="1">
      <alignment horizontal="center" vertical="center"/>
    </xf>
    <xf numFmtId="49" fontId="46" fillId="2" borderId="14" xfId="0" quotePrefix="1" applyNumberFormat="1" applyFont="1" applyFill="1" applyBorder="1" applyAlignment="1">
      <alignment horizontal="center" vertical="center"/>
    </xf>
    <xf numFmtId="49" fontId="46" fillId="2" borderId="7" xfId="0" quotePrefix="1" applyNumberFormat="1" applyFont="1" applyFill="1" applyBorder="1" applyAlignment="1">
      <alignment horizontal="center" vertical="center"/>
    </xf>
    <xf numFmtId="49" fontId="46" fillId="2" borderId="29" xfId="0" applyNumberFormat="1" applyFont="1" applyFill="1" applyBorder="1" applyAlignment="1">
      <alignment horizontal="center" vertical="center"/>
    </xf>
    <xf numFmtId="49" fontId="46" fillId="2" borderId="33" xfId="0" applyNumberFormat="1" applyFont="1" applyFill="1" applyBorder="1" applyAlignment="1">
      <alignment horizontal="center" vertical="center"/>
    </xf>
    <xf numFmtId="49" fontId="46" fillId="2" borderId="14" xfId="0" applyNumberFormat="1" applyFont="1" applyFill="1" applyBorder="1" applyAlignment="1">
      <alignment horizontal="center" vertical="center"/>
    </xf>
    <xf numFmtId="49" fontId="46" fillId="2" borderId="23" xfId="0" applyNumberFormat="1" applyFont="1" applyFill="1" applyBorder="1" applyAlignment="1">
      <alignment horizontal="center" vertical="center"/>
    </xf>
    <xf numFmtId="49" fontId="46" fillId="2" borderId="7" xfId="0" applyNumberFormat="1" applyFont="1" applyFill="1" applyBorder="1" applyAlignment="1">
      <alignment horizontal="center" vertical="center"/>
    </xf>
    <xf numFmtId="49" fontId="46" fillId="2" borderId="37" xfId="0" applyNumberFormat="1" applyFont="1" applyFill="1" applyBorder="1" applyAlignment="1">
      <alignment horizontal="center" vertical="center"/>
    </xf>
    <xf numFmtId="49" fontId="46" fillId="2" borderId="22" xfId="0" applyNumberFormat="1" applyFont="1" applyFill="1" applyBorder="1" applyAlignment="1">
      <alignment horizontal="center" vertical="center"/>
    </xf>
    <xf numFmtId="0" fontId="17" fillId="0" borderId="0" xfId="0" applyFont="1"/>
    <xf numFmtId="0" fontId="17" fillId="0" borderId="27" xfId="0" applyFont="1" applyBorder="1"/>
    <xf numFmtId="49" fontId="17" fillId="2" borderId="19" xfId="0" applyNumberFormat="1" applyFont="1" applyFill="1" applyBorder="1" applyAlignment="1">
      <alignment horizontal="center" vertical="center"/>
    </xf>
    <xf numFmtId="0" fontId="17" fillId="2" borderId="0" xfId="0" applyFont="1" applyFill="1"/>
    <xf numFmtId="0" fontId="17" fillId="2" borderId="27" xfId="0" applyFont="1" applyFill="1" applyBorder="1"/>
    <xf numFmtId="0" fontId="46" fillId="0" borderId="44" xfId="0" applyFont="1" applyBorder="1" applyAlignment="1">
      <alignment horizontal="center" vertical="center"/>
    </xf>
    <xf numFmtId="0" fontId="46" fillId="0" borderId="24" xfId="0" applyFont="1" applyBorder="1" applyAlignment="1">
      <alignment horizontal="center" vertical="center"/>
    </xf>
    <xf numFmtId="0" fontId="46" fillId="0" borderId="23" xfId="0" applyFont="1" applyBorder="1" applyAlignment="1">
      <alignment horizontal="center" vertical="center"/>
    </xf>
    <xf numFmtId="0" fontId="46" fillId="0" borderId="7" xfId="0" applyFont="1" applyBorder="1" applyAlignment="1">
      <alignment horizontal="center" vertical="center"/>
    </xf>
    <xf numFmtId="0" fontId="41" fillId="0" borderId="30" xfId="0" applyFont="1" applyBorder="1" applyAlignment="1">
      <alignment horizontal="center" vertical="center" shrinkToFit="1"/>
    </xf>
    <xf numFmtId="0" fontId="41" fillId="0" borderId="15" xfId="0" applyFont="1" applyBorder="1" applyAlignment="1">
      <alignment horizontal="center" vertical="center" shrinkToFit="1"/>
    </xf>
    <xf numFmtId="0" fontId="41" fillId="0" borderId="0" xfId="0" applyFont="1" applyAlignment="1">
      <alignment horizontal="right" vertical="center"/>
    </xf>
    <xf numFmtId="0" fontId="44" fillId="0" borderId="43" xfId="0" applyFont="1" applyBorder="1"/>
    <xf numFmtId="0" fontId="44" fillId="0" borderId="0" xfId="0" applyFont="1"/>
    <xf numFmtId="49" fontId="17" fillId="2" borderId="0" xfId="0" applyNumberFormat="1" applyFont="1" applyFill="1" applyAlignment="1">
      <alignment horizontal="center"/>
    </xf>
    <xf numFmtId="49" fontId="17" fillId="2" borderId="0" xfId="0" applyNumberFormat="1" applyFont="1" applyFill="1" applyAlignment="1">
      <alignment horizontal="left"/>
    </xf>
    <xf numFmtId="0" fontId="45" fillId="0" borderId="23" xfId="0" applyFont="1" applyBorder="1" applyAlignment="1">
      <alignment vertical="center"/>
    </xf>
  </cellXfs>
  <cellStyles count="3">
    <cellStyle name="桁区切り" xfId="1" builtinId="6"/>
    <cellStyle name="標準" xfId="0" builtinId="0"/>
    <cellStyle name="標準_Ｈ９甚五兵衛"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9525</xdr:rowOff>
    </xdr:from>
    <xdr:to>
      <xdr:col>2</xdr:col>
      <xdr:colOff>0</xdr:colOff>
      <xdr:row>5</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685800" y="523875"/>
          <a:ext cx="66675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9525</xdr:rowOff>
    </xdr:from>
    <xdr:to>
      <xdr:col>2</xdr:col>
      <xdr:colOff>0</xdr:colOff>
      <xdr:row>5</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685800" y="523875"/>
          <a:ext cx="66675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xdr:row>
      <xdr:rowOff>9525</xdr:rowOff>
    </xdr:from>
    <xdr:to>
      <xdr:col>2</xdr:col>
      <xdr:colOff>0</xdr:colOff>
      <xdr:row>5</xdr:row>
      <xdr:rowOff>0</xdr:rowOff>
    </xdr:to>
    <xdr:sp macro="" textlink="">
      <xdr:nvSpPr>
        <xdr:cNvPr id="2" name="Line 1">
          <a:extLst>
            <a:ext uri="{FF2B5EF4-FFF2-40B4-BE49-F238E27FC236}">
              <a16:creationId xmlns:a16="http://schemas.microsoft.com/office/drawing/2014/main" id="{E9029D30-1E5E-4C2A-997A-25A3676244D8}"/>
            </a:ext>
          </a:extLst>
        </xdr:cNvPr>
        <xdr:cNvSpPr>
          <a:spLocks noChangeShapeType="1"/>
        </xdr:cNvSpPr>
      </xdr:nvSpPr>
      <xdr:spPr bwMode="auto">
        <a:xfrm>
          <a:off x="314325" y="628650"/>
          <a:ext cx="103822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16</xdr:row>
      <xdr:rowOff>9525</xdr:rowOff>
    </xdr:from>
    <xdr:to>
      <xdr:col>2</xdr:col>
      <xdr:colOff>133350</xdr:colOff>
      <xdr:row>20</xdr:row>
      <xdr:rowOff>66675</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a:off x="9525" y="1847850"/>
          <a:ext cx="1495425" cy="8191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186837</xdr:colOff>
      <xdr:row>10</xdr:row>
      <xdr:rowOff>101112</xdr:rowOff>
    </xdr:from>
    <xdr:to>
      <xdr:col>39</xdr:col>
      <xdr:colOff>135549</xdr:colOff>
      <xdr:row>12</xdr:row>
      <xdr:rowOff>49090</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7683012" y="1377462"/>
          <a:ext cx="253512" cy="224203"/>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91587</xdr:colOff>
      <xdr:row>5</xdr:row>
      <xdr:rowOff>72537</xdr:rowOff>
    </xdr:from>
    <xdr:to>
      <xdr:col>52</xdr:col>
      <xdr:colOff>68874</xdr:colOff>
      <xdr:row>6</xdr:row>
      <xdr:rowOff>115765</xdr:rowOff>
    </xdr:to>
    <xdr:sp macro="" textlink="">
      <xdr:nvSpPr>
        <xdr:cNvPr id="5" name="円/楕円 2">
          <a:extLst>
            <a:ext uri="{FF2B5EF4-FFF2-40B4-BE49-F238E27FC236}">
              <a16:creationId xmlns:a16="http://schemas.microsoft.com/office/drawing/2014/main" id="{D5AB0C3D-6BBB-C19B-CB91-1BD6D0C3F399}"/>
            </a:ext>
          </a:extLst>
        </xdr:cNvPr>
        <xdr:cNvSpPr/>
      </xdr:nvSpPr>
      <xdr:spPr>
        <a:xfrm>
          <a:off x="9502287" y="663087"/>
          <a:ext cx="253512" cy="224203"/>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52</xdr:col>
      <xdr:colOff>85725</xdr:colOff>
      <xdr:row>46</xdr:row>
      <xdr:rowOff>47625</xdr:rowOff>
    </xdr:from>
    <xdr:to>
      <xdr:col>62</xdr:col>
      <xdr:colOff>165653</xdr:colOff>
      <xdr:row>61</xdr:row>
      <xdr:rowOff>127424</xdr:rowOff>
    </xdr:to>
    <xdr:pic>
      <xdr:nvPicPr>
        <xdr:cNvPr id="9" name="図 8">
          <a:extLst>
            <a:ext uri="{FF2B5EF4-FFF2-40B4-BE49-F238E27FC236}">
              <a16:creationId xmlns:a16="http://schemas.microsoft.com/office/drawing/2014/main" id="{0584AA68-B4DF-FF28-CC7B-01F04E3383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9775" y="6172200"/>
          <a:ext cx="1365803" cy="1565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9525</xdr:rowOff>
    </xdr:from>
    <xdr:to>
      <xdr:col>2</xdr:col>
      <xdr:colOff>0</xdr:colOff>
      <xdr:row>6</xdr:row>
      <xdr:rowOff>9525</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676275" y="742950"/>
          <a:ext cx="67627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16</xdr:row>
      <xdr:rowOff>9525</xdr:rowOff>
    </xdr:from>
    <xdr:to>
      <xdr:col>2</xdr:col>
      <xdr:colOff>133350</xdr:colOff>
      <xdr:row>20</xdr:row>
      <xdr:rowOff>66675</xdr:rowOff>
    </xdr:to>
    <xdr:sp macro="" textlink="">
      <xdr:nvSpPr>
        <xdr:cNvPr id="2" name="Line 2">
          <a:extLst>
            <a:ext uri="{FF2B5EF4-FFF2-40B4-BE49-F238E27FC236}">
              <a16:creationId xmlns:a16="http://schemas.microsoft.com/office/drawing/2014/main" id="{00000000-0008-0000-0400-000002000000}"/>
            </a:ext>
          </a:extLst>
        </xdr:cNvPr>
        <xdr:cNvSpPr>
          <a:spLocks noChangeShapeType="1"/>
        </xdr:cNvSpPr>
      </xdr:nvSpPr>
      <xdr:spPr bwMode="auto">
        <a:xfrm>
          <a:off x="9525" y="1866900"/>
          <a:ext cx="628650" cy="8191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126788</xdr:colOff>
      <xdr:row>12</xdr:row>
      <xdr:rowOff>27397</xdr:rowOff>
    </xdr:from>
    <xdr:to>
      <xdr:col>37</xdr:col>
      <xdr:colOff>381956</xdr:colOff>
      <xdr:row>14</xdr:row>
      <xdr:rowOff>71039</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6810853" y="1485136"/>
          <a:ext cx="255168" cy="2258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52</xdr:col>
      <xdr:colOff>82828</xdr:colOff>
      <xdr:row>4</xdr:row>
      <xdr:rowOff>136663</xdr:rowOff>
    </xdr:from>
    <xdr:to>
      <xdr:col>54</xdr:col>
      <xdr:colOff>72951</xdr:colOff>
      <xdr:row>6</xdr:row>
      <xdr:rowOff>21343</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9707219" y="534228"/>
          <a:ext cx="255167" cy="232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oneCellAnchor>
    <xdr:from>
      <xdr:col>38</xdr:col>
      <xdr:colOff>115556</xdr:colOff>
      <xdr:row>0</xdr:row>
      <xdr:rowOff>0</xdr:rowOff>
    </xdr:from>
    <xdr:ext cx="2842797" cy="492443"/>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7578674" y="0"/>
          <a:ext cx="2842797" cy="492443"/>
        </a:xfrm>
        <a:prstGeom prst="rect">
          <a:avLst/>
        </a:prstGeom>
        <a:noFill/>
      </xdr:spPr>
      <xdr:txBody>
        <a:bodyPr wrap="square" lIns="91440" tIns="45720" rIns="91440" bIns="45720">
          <a:spAutoFit/>
        </a:bodyPr>
        <a:lstStyle/>
        <a:p>
          <a:pPr algn="ctr"/>
          <a:r>
            <a:rPr lang="ja-JP" altLang="en-US" sz="2400" b="0" cap="none" spc="0">
              <a:ln w="22225">
                <a:noFill/>
                <a:prstDash val="solid"/>
              </a:ln>
              <a:solidFill>
                <a:srgbClr val="FF0000"/>
              </a:solidFill>
              <a:effectLst/>
            </a:rPr>
            <a:t>記載例</a:t>
          </a:r>
        </a:p>
      </xdr:txBody>
    </xdr:sp>
    <xdr:clientData/>
  </xdr:oneCellAnchor>
  <xdr:oneCellAnchor>
    <xdr:from>
      <xdr:col>32</xdr:col>
      <xdr:colOff>74544</xdr:colOff>
      <xdr:row>10</xdr:row>
      <xdr:rowOff>41413</xdr:rowOff>
    </xdr:from>
    <xdr:ext cx="184731" cy="264560"/>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5971761" y="12175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0</xdr:colOff>
      <xdr:row>52</xdr:row>
      <xdr:rowOff>47625</xdr:rowOff>
    </xdr:from>
    <xdr:to>
      <xdr:col>9</xdr:col>
      <xdr:colOff>0</xdr:colOff>
      <xdr:row>59</xdr:row>
      <xdr:rowOff>28575</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0" y="6543675"/>
          <a:ext cx="2276475" cy="600075"/>
        </a:xfrm>
        <a:prstGeom prst="wedgeRoundRectCallout">
          <a:avLst>
            <a:gd name="adj1" fmla="val -11165"/>
            <a:gd name="adj2" fmla="val -8867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送付した用紙に記載してある特別加入者を記載してください。</a:t>
          </a:r>
        </a:p>
      </xdr:txBody>
    </xdr:sp>
    <xdr:clientData/>
  </xdr:twoCellAnchor>
  <xdr:twoCellAnchor>
    <xdr:from>
      <xdr:col>39</xdr:col>
      <xdr:colOff>0</xdr:colOff>
      <xdr:row>11</xdr:row>
      <xdr:rowOff>0</xdr:rowOff>
    </xdr:from>
    <xdr:to>
      <xdr:col>48</xdr:col>
      <xdr:colOff>0</xdr:colOff>
      <xdr:row>15</xdr:row>
      <xdr:rowOff>22411</xdr:rowOff>
    </xdr:to>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7765676" y="1255059"/>
          <a:ext cx="1355912" cy="526676"/>
        </a:xfrm>
        <a:prstGeom prst="wedgeRoundRectCallout">
          <a:avLst>
            <a:gd name="adj1" fmla="val -61777"/>
            <a:gd name="adj2" fmla="val -312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納付回数を</a:t>
          </a:r>
          <a:endParaRPr kumimoji="1" lang="en-US" altLang="ja-JP" sz="1100">
            <a:solidFill>
              <a:schemeClr val="tx1"/>
            </a:solidFill>
          </a:endParaRPr>
        </a:p>
        <a:p>
          <a:pPr algn="l"/>
          <a:r>
            <a:rPr kumimoji="1" lang="ja-JP" altLang="en-US" sz="1100">
              <a:solidFill>
                <a:schemeClr val="tx1"/>
              </a:solidFill>
            </a:rPr>
            <a:t>選択してください。</a:t>
          </a:r>
        </a:p>
      </xdr:txBody>
    </xdr:sp>
    <xdr:clientData/>
  </xdr:twoCellAnchor>
  <xdr:twoCellAnchor>
    <xdr:from>
      <xdr:col>51</xdr:col>
      <xdr:colOff>21850</xdr:colOff>
      <xdr:row>8</xdr:row>
      <xdr:rowOff>94129</xdr:rowOff>
    </xdr:from>
    <xdr:to>
      <xdr:col>61</xdr:col>
      <xdr:colOff>85724</xdr:colOff>
      <xdr:row>11</xdr:row>
      <xdr:rowOff>123825</xdr:rowOff>
    </xdr:to>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9508750" y="1132354"/>
          <a:ext cx="1406899" cy="324971"/>
        </a:xfrm>
        <a:prstGeom prst="wedgeRoundRectCallout">
          <a:avLst>
            <a:gd name="adj1" fmla="val -27633"/>
            <a:gd name="adj2" fmla="val -13721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次年度賃金見込み</a:t>
          </a:r>
        </a:p>
      </xdr:txBody>
    </xdr:sp>
    <xdr:clientData/>
  </xdr:twoCellAnchor>
  <xdr:twoCellAnchor>
    <xdr:from>
      <xdr:col>27</xdr:col>
      <xdr:colOff>95251</xdr:colOff>
      <xdr:row>11</xdr:row>
      <xdr:rowOff>47625</xdr:rowOff>
    </xdr:from>
    <xdr:to>
      <xdr:col>36</xdr:col>
      <xdr:colOff>142876</xdr:colOff>
      <xdr:row>16</xdr:row>
      <xdr:rowOff>3361</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5419726" y="1381125"/>
          <a:ext cx="1162050" cy="546286"/>
        </a:xfrm>
        <a:prstGeom prst="wedgeRoundRectCallout">
          <a:avLst>
            <a:gd name="adj1" fmla="val -67371"/>
            <a:gd name="adj2" fmla="val -5020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雇用保険番号を記載</a:t>
          </a:r>
        </a:p>
      </xdr:txBody>
    </xdr:sp>
    <xdr:clientData/>
  </xdr:twoCellAnchor>
  <xdr:twoCellAnchor>
    <xdr:from>
      <xdr:col>28</xdr:col>
      <xdr:colOff>1</xdr:colOff>
      <xdr:row>5</xdr:row>
      <xdr:rowOff>171450</xdr:rowOff>
    </xdr:from>
    <xdr:to>
      <xdr:col>36</xdr:col>
      <xdr:colOff>171451</xdr:colOff>
      <xdr:row>10</xdr:row>
      <xdr:rowOff>89086</xdr:rowOff>
    </xdr:to>
    <xdr:sp macro="" textlink="">
      <xdr:nvSpPr>
        <xdr:cNvPr id="13" name="角丸四角形吹き出し 12">
          <a:extLst>
            <a:ext uri="{FF2B5EF4-FFF2-40B4-BE49-F238E27FC236}">
              <a16:creationId xmlns:a16="http://schemas.microsoft.com/office/drawing/2014/main" id="{00000000-0008-0000-0400-00000D000000}"/>
            </a:ext>
          </a:extLst>
        </xdr:cNvPr>
        <xdr:cNvSpPr/>
      </xdr:nvSpPr>
      <xdr:spPr>
        <a:xfrm>
          <a:off x="5448301" y="762000"/>
          <a:ext cx="1162050" cy="546286"/>
        </a:xfrm>
        <a:prstGeom prst="wedgeRoundRectCallout">
          <a:avLst>
            <a:gd name="adj1" fmla="val -67371"/>
            <a:gd name="adj2" fmla="val -5020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労働保険番号を記載</a:t>
          </a:r>
        </a:p>
      </xdr:txBody>
    </xdr:sp>
    <xdr:clientData/>
  </xdr:twoCellAnchor>
  <xdr:twoCellAnchor>
    <xdr:from>
      <xdr:col>13</xdr:col>
      <xdr:colOff>76200</xdr:colOff>
      <xdr:row>52</xdr:row>
      <xdr:rowOff>28575</xdr:rowOff>
    </xdr:from>
    <xdr:to>
      <xdr:col>26</xdr:col>
      <xdr:colOff>47625</xdr:colOff>
      <xdr:row>55</xdr:row>
      <xdr:rowOff>133350</xdr:rowOff>
    </xdr:to>
    <xdr:sp macro="" textlink="">
      <xdr:nvSpPr>
        <xdr:cNvPr id="14" name="角丸四角形吹き出し 13">
          <a:extLst>
            <a:ext uri="{FF2B5EF4-FFF2-40B4-BE49-F238E27FC236}">
              <a16:creationId xmlns:a16="http://schemas.microsoft.com/office/drawing/2014/main" id="{00000000-0008-0000-0400-00000E000000}"/>
            </a:ext>
          </a:extLst>
        </xdr:cNvPr>
        <xdr:cNvSpPr/>
      </xdr:nvSpPr>
      <xdr:spPr>
        <a:xfrm>
          <a:off x="2971800" y="6524625"/>
          <a:ext cx="2276475" cy="371475"/>
        </a:xfrm>
        <a:prstGeom prst="wedgeRoundRectCallout">
          <a:avLst>
            <a:gd name="adj1" fmla="val -65139"/>
            <a:gd name="adj2" fmla="val -5057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12</a:t>
          </a:r>
          <a:r>
            <a:rPr kumimoji="1" lang="ja-JP" altLang="en-US" sz="1100">
              <a:solidFill>
                <a:schemeClr val="tx1"/>
              </a:solidFill>
            </a:rPr>
            <a:t>欄に次年度の希望日額を記載。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AA27"/>
  <sheetViews>
    <sheetView showGridLines="0" zoomScale="85" zoomScaleNormal="85" workbookViewId="0">
      <pane xSplit="2" ySplit="5" topLeftCell="C6" activePane="bottomRight" state="frozen"/>
      <selection activeCell="F19" sqref="F19"/>
      <selection pane="topRight" activeCell="F19" sqref="F19"/>
      <selection pane="bottomLeft" activeCell="F19" sqref="F19"/>
      <selection pane="bottomRight" activeCell="C6" sqref="C6:N25"/>
    </sheetView>
  </sheetViews>
  <sheetFormatPr defaultColWidth="8.875" defaultRowHeight="14.25"/>
  <cols>
    <col min="1" max="1" width="4" style="5" bestFit="1" customWidth="1"/>
    <col min="2" max="2" width="13.75" style="5" bestFit="1" customWidth="1"/>
    <col min="3" max="16" width="10.125" style="5" customWidth="1"/>
    <col min="17" max="17" width="11.375" style="5" customWidth="1"/>
    <col min="18" max="16384" width="8.875" style="5"/>
  </cols>
  <sheetData>
    <row r="1" spans="1:27">
      <c r="B1" s="6"/>
      <c r="D1" s="6"/>
      <c r="E1" s="6"/>
      <c r="F1" s="6"/>
      <c r="G1" s="6"/>
      <c r="H1" s="6"/>
      <c r="I1" s="6"/>
      <c r="J1" s="6"/>
      <c r="K1" s="6"/>
      <c r="L1" s="6"/>
      <c r="M1" s="6"/>
      <c r="Q1" s="243">
        <f ca="1">TODAY()</f>
        <v>45744</v>
      </c>
      <c r="R1" s="243"/>
      <c r="S1" s="243"/>
      <c r="T1" s="243"/>
      <c r="U1" s="243"/>
      <c r="V1" s="243"/>
      <c r="W1" s="243"/>
      <c r="X1" s="243"/>
      <c r="Y1" s="243"/>
      <c r="Z1" s="243"/>
      <c r="AA1" s="243"/>
    </row>
    <row r="2" spans="1:27" s="48" customFormat="1" ht="18.75" customHeight="1">
      <c r="A2" s="242" t="s">
        <v>220</v>
      </c>
      <c r="D2" s="49"/>
      <c r="E2" s="49"/>
      <c r="F2" s="330" t="s">
        <v>63</v>
      </c>
      <c r="G2" s="331"/>
      <c r="H2" s="331"/>
      <c r="I2" s="331"/>
      <c r="J2" s="331"/>
      <c r="K2" s="331"/>
      <c r="L2" s="331"/>
      <c r="M2" s="49"/>
      <c r="N2" s="50" t="s">
        <v>64</v>
      </c>
      <c r="O2" s="329"/>
      <c r="P2" s="329"/>
      <c r="Q2" s="329"/>
    </row>
    <row r="3" spans="1:27" ht="4.9000000000000004" customHeight="1">
      <c r="B3" s="6"/>
      <c r="C3" s="9"/>
      <c r="D3" s="6"/>
      <c r="E3" s="6"/>
      <c r="F3" s="6"/>
      <c r="G3" s="6"/>
      <c r="H3" s="6"/>
      <c r="I3" s="6"/>
      <c r="J3" s="6"/>
      <c r="K3" s="6"/>
      <c r="L3" s="6"/>
      <c r="M3" s="6"/>
    </row>
    <row r="4" spans="1:27">
      <c r="A4" s="332" t="s">
        <v>21</v>
      </c>
      <c r="B4" s="51" t="s">
        <v>65</v>
      </c>
      <c r="C4" s="323" t="s">
        <v>66</v>
      </c>
      <c r="D4" s="325" t="s">
        <v>67</v>
      </c>
      <c r="E4" s="323" t="s">
        <v>68</v>
      </c>
      <c r="F4" s="325" t="s">
        <v>69</v>
      </c>
      <c r="G4" s="323" t="s">
        <v>70</v>
      </c>
      <c r="H4" s="325" t="s">
        <v>71</v>
      </c>
      <c r="I4" s="323" t="s">
        <v>72</v>
      </c>
      <c r="J4" s="325" t="s">
        <v>73</v>
      </c>
      <c r="K4" s="323" t="s">
        <v>74</v>
      </c>
      <c r="L4" s="325" t="s">
        <v>75</v>
      </c>
      <c r="M4" s="323" t="s">
        <v>76</v>
      </c>
      <c r="N4" s="327" t="s">
        <v>77</v>
      </c>
      <c r="O4" s="334" t="s">
        <v>205</v>
      </c>
      <c r="P4" s="335"/>
      <c r="Q4" s="336" t="s">
        <v>78</v>
      </c>
    </row>
    <row r="5" spans="1:27" ht="18.75">
      <c r="A5" s="333"/>
      <c r="B5" s="52" t="s">
        <v>82</v>
      </c>
      <c r="C5" s="324"/>
      <c r="D5" s="326"/>
      <c r="E5" s="324"/>
      <c r="F5" s="326"/>
      <c r="G5" s="324"/>
      <c r="H5" s="326"/>
      <c r="I5" s="324"/>
      <c r="J5" s="326"/>
      <c r="K5" s="324"/>
      <c r="L5" s="326"/>
      <c r="M5" s="324"/>
      <c r="N5" s="328"/>
      <c r="O5" s="221">
        <v>8</v>
      </c>
      <c r="P5" s="245">
        <v>12</v>
      </c>
      <c r="Q5" s="337"/>
    </row>
    <row r="6" spans="1:27" ht="24" customHeight="1">
      <c r="A6" s="53">
        <v>1</v>
      </c>
      <c r="B6" s="219"/>
      <c r="C6" s="55"/>
      <c r="D6" s="55"/>
      <c r="E6" s="55"/>
      <c r="F6" s="55"/>
      <c r="G6" s="55"/>
      <c r="H6" s="55"/>
      <c r="I6" s="55"/>
      <c r="J6" s="55"/>
      <c r="K6" s="55"/>
      <c r="L6" s="55"/>
      <c r="M6" s="55"/>
      <c r="N6" s="55"/>
      <c r="O6" s="55"/>
      <c r="P6" s="55"/>
      <c r="Q6" s="246">
        <f t="shared" ref="Q6:Q14" si="0">SUM(C6:P6)</f>
        <v>0</v>
      </c>
    </row>
    <row r="7" spans="1:27" ht="24" customHeight="1">
      <c r="A7" s="57">
        <f t="shared" ref="A7:A25" si="1">A6+1</f>
        <v>2</v>
      </c>
      <c r="B7" s="219"/>
      <c r="C7" s="55"/>
      <c r="D7" s="55"/>
      <c r="E7" s="55"/>
      <c r="F7" s="55"/>
      <c r="G7" s="55"/>
      <c r="H7" s="55"/>
      <c r="I7" s="55"/>
      <c r="J7" s="55"/>
      <c r="K7" s="55"/>
      <c r="L7" s="55"/>
      <c r="M7" s="55"/>
      <c r="N7" s="55"/>
      <c r="O7" s="55"/>
      <c r="P7" s="55"/>
      <c r="Q7" s="246">
        <f t="shared" si="0"/>
        <v>0</v>
      </c>
    </row>
    <row r="8" spans="1:27" ht="24" customHeight="1">
      <c r="A8" s="57">
        <f t="shared" si="1"/>
        <v>3</v>
      </c>
      <c r="B8" s="219"/>
      <c r="C8" s="55"/>
      <c r="D8" s="55"/>
      <c r="E8" s="55"/>
      <c r="F8" s="55"/>
      <c r="G8" s="55"/>
      <c r="H8" s="55"/>
      <c r="I8" s="55"/>
      <c r="J8" s="55"/>
      <c r="K8" s="55"/>
      <c r="L8" s="55"/>
      <c r="M8" s="55"/>
      <c r="N8" s="55"/>
      <c r="O8" s="55"/>
      <c r="P8" s="55"/>
      <c r="Q8" s="246">
        <f t="shared" si="0"/>
        <v>0</v>
      </c>
    </row>
    <row r="9" spans="1:27" ht="24" customHeight="1">
      <c r="A9" s="57">
        <f t="shared" si="1"/>
        <v>4</v>
      </c>
      <c r="B9" s="219"/>
      <c r="C9" s="55"/>
      <c r="D9" s="55"/>
      <c r="E9" s="55"/>
      <c r="F9" s="55"/>
      <c r="G9" s="55"/>
      <c r="H9" s="55"/>
      <c r="I9" s="55"/>
      <c r="J9" s="55"/>
      <c r="K9" s="55"/>
      <c r="L9" s="55"/>
      <c r="M9" s="55"/>
      <c r="N9" s="55"/>
      <c r="O9" s="55"/>
      <c r="P9" s="55"/>
      <c r="Q9" s="246">
        <f t="shared" si="0"/>
        <v>0</v>
      </c>
    </row>
    <row r="10" spans="1:27" ht="24" customHeight="1">
      <c r="A10" s="57">
        <f t="shared" si="1"/>
        <v>5</v>
      </c>
      <c r="B10" s="219"/>
      <c r="C10" s="55"/>
      <c r="D10" s="55"/>
      <c r="E10" s="55"/>
      <c r="F10" s="55"/>
      <c r="G10" s="55"/>
      <c r="H10" s="55"/>
      <c r="I10" s="55"/>
      <c r="J10" s="55"/>
      <c r="K10" s="55"/>
      <c r="L10" s="55"/>
      <c r="M10" s="55"/>
      <c r="N10" s="55"/>
      <c r="O10" s="55"/>
      <c r="P10" s="55"/>
      <c r="Q10" s="246">
        <f t="shared" si="0"/>
        <v>0</v>
      </c>
    </row>
    <row r="11" spans="1:27" ht="24" customHeight="1">
      <c r="A11" s="57">
        <f t="shared" si="1"/>
        <v>6</v>
      </c>
      <c r="B11" s="219"/>
      <c r="C11" s="55"/>
      <c r="D11" s="55"/>
      <c r="E11" s="55"/>
      <c r="F11" s="55"/>
      <c r="G11" s="55"/>
      <c r="H11" s="55"/>
      <c r="I11" s="55"/>
      <c r="J11" s="55"/>
      <c r="K11" s="55"/>
      <c r="L11" s="55"/>
      <c r="M11" s="55"/>
      <c r="N11" s="55"/>
      <c r="O11" s="55"/>
      <c r="P11" s="55"/>
      <c r="Q11" s="246">
        <f t="shared" si="0"/>
        <v>0</v>
      </c>
    </row>
    <row r="12" spans="1:27" ht="24" customHeight="1">
      <c r="A12" s="57">
        <f t="shared" si="1"/>
        <v>7</v>
      </c>
      <c r="B12" s="54"/>
      <c r="C12" s="55"/>
      <c r="D12" s="55"/>
      <c r="E12" s="55"/>
      <c r="F12" s="55"/>
      <c r="G12" s="55"/>
      <c r="H12" s="55"/>
      <c r="I12" s="55"/>
      <c r="J12" s="55"/>
      <c r="K12" s="55"/>
      <c r="L12" s="55"/>
      <c r="M12" s="55"/>
      <c r="N12" s="55"/>
      <c r="O12" s="55"/>
      <c r="P12" s="55"/>
      <c r="Q12" s="246">
        <f t="shared" si="0"/>
        <v>0</v>
      </c>
    </row>
    <row r="13" spans="1:27" ht="24" customHeight="1">
      <c r="A13" s="57">
        <f t="shared" si="1"/>
        <v>8</v>
      </c>
      <c r="B13" s="54"/>
      <c r="C13" s="55"/>
      <c r="D13" s="55"/>
      <c r="E13" s="55"/>
      <c r="F13" s="55"/>
      <c r="G13" s="55"/>
      <c r="H13" s="55"/>
      <c r="I13" s="55"/>
      <c r="J13" s="55"/>
      <c r="K13" s="55"/>
      <c r="L13" s="55"/>
      <c r="M13" s="55"/>
      <c r="N13" s="55"/>
      <c r="O13" s="55"/>
      <c r="P13" s="55"/>
      <c r="Q13" s="246">
        <f t="shared" si="0"/>
        <v>0</v>
      </c>
    </row>
    <row r="14" spans="1:27" ht="24" customHeight="1">
      <c r="A14" s="57">
        <f t="shared" si="1"/>
        <v>9</v>
      </c>
      <c r="B14" s="54"/>
      <c r="C14" s="55"/>
      <c r="D14" s="55"/>
      <c r="E14" s="55"/>
      <c r="F14" s="55"/>
      <c r="G14" s="55"/>
      <c r="H14" s="55"/>
      <c r="I14" s="55"/>
      <c r="J14" s="55"/>
      <c r="K14" s="55"/>
      <c r="L14" s="55"/>
      <c r="M14" s="55"/>
      <c r="N14" s="55"/>
      <c r="O14" s="55"/>
      <c r="P14" s="55"/>
      <c r="Q14" s="246">
        <f t="shared" si="0"/>
        <v>0</v>
      </c>
    </row>
    <row r="15" spans="1:27" ht="24" customHeight="1">
      <c r="A15" s="57">
        <f t="shared" si="1"/>
        <v>10</v>
      </c>
      <c r="B15" s="54"/>
      <c r="C15" s="55"/>
      <c r="D15" s="55"/>
      <c r="E15" s="55"/>
      <c r="F15" s="55"/>
      <c r="G15" s="55"/>
      <c r="H15" s="55"/>
      <c r="I15" s="55"/>
      <c r="J15" s="55"/>
      <c r="K15" s="55"/>
      <c r="L15" s="55"/>
      <c r="M15" s="55"/>
      <c r="N15" s="55"/>
      <c r="O15" s="55"/>
      <c r="P15" s="55"/>
      <c r="Q15" s="246">
        <f t="shared" ref="Q15" si="2">SUM(C15:P15)</f>
        <v>0</v>
      </c>
    </row>
    <row r="16" spans="1:27" ht="24" customHeight="1">
      <c r="A16" s="57">
        <f t="shared" si="1"/>
        <v>11</v>
      </c>
      <c r="B16" s="54"/>
      <c r="C16" s="55"/>
      <c r="D16" s="55"/>
      <c r="E16" s="55"/>
      <c r="F16" s="55"/>
      <c r="G16" s="55"/>
      <c r="H16" s="55"/>
      <c r="I16" s="55"/>
      <c r="J16" s="55"/>
      <c r="K16" s="55"/>
      <c r="L16" s="55"/>
      <c r="M16" s="55"/>
      <c r="N16" s="55"/>
      <c r="O16" s="55"/>
      <c r="P16" s="55"/>
      <c r="Q16" s="246">
        <f t="shared" ref="Q16:Q25" si="3">SUM(C16:P16)</f>
        <v>0</v>
      </c>
    </row>
    <row r="17" spans="1:17" ht="24" customHeight="1">
      <c r="A17" s="57">
        <f t="shared" si="1"/>
        <v>12</v>
      </c>
      <c r="B17" s="54"/>
      <c r="C17" s="55"/>
      <c r="D17" s="55"/>
      <c r="E17" s="55"/>
      <c r="F17" s="55"/>
      <c r="G17" s="55"/>
      <c r="H17" s="55"/>
      <c r="I17" s="55"/>
      <c r="J17" s="55"/>
      <c r="K17" s="55"/>
      <c r="L17" s="55"/>
      <c r="M17" s="55"/>
      <c r="N17" s="55"/>
      <c r="O17" s="55"/>
      <c r="P17" s="55"/>
      <c r="Q17" s="246">
        <f t="shared" si="3"/>
        <v>0</v>
      </c>
    </row>
    <row r="18" spans="1:17" ht="24" customHeight="1">
      <c r="A18" s="57">
        <f t="shared" si="1"/>
        <v>13</v>
      </c>
      <c r="B18" s="54"/>
      <c r="C18" s="55"/>
      <c r="D18" s="55"/>
      <c r="E18" s="55"/>
      <c r="F18" s="55"/>
      <c r="G18" s="55"/>
      <c r="H18" s="55"/>
      <c r="I18" s="55"/>
      <c r="J18" s="55"/>
      <c r="K18" s="55"/>
      <c r="L18" s="55"/>
      <c r="M18" s="55"/>
      <c r="N18" s="55"/>
      <c r="O18" s="55"/>
      <c r="P18" s="55"/>
      <c r="Q18" s="246">
        <f t="shared" si="3"/>
        <v>0</v>
      </c>
    </row>
    <row r="19" spans="1:17" ht="24" customHeight="1">
      <c r="A19" s="57">
        <f t="shared" si="1"/>
        <v>14</v>
      </c>
      <c r="B19" s="54"/>
      <c r="C19" s="55"/>
      <c r="D19" s="55"/>
      <c r="E19" s="55"/>
      <c r="F19" s="55"/>
      <c r="G19" s="55"/>
      <c r="H19" s="55"/>
      <c r="I19" s="55"/>
      <c r="J19" s="55"/>
      <c r="K19" s="55"/>
      <c r="L19" s="55"/>
      <c r="M19" s="55"/>
      <c r="N19" s="55"/>
      <c r="O19" s="55"/>
      <c r="P19" s="55"/>
      <c r="Q19" s="246">
        <f t="shared" si="3"/>
        <v>0</v>
      </c>
    </row>
    <row r="20" spans="1:17" ht="24" customHeight="1">
      <c r="A20" s="57">
        <f t="shared" si="1"/>
        <v>15</v>
      </c>
      <c r="B20" s="54"/>
      <c r="C20" s="55"/>
      <c r="D20" s="55"/>
      <c r="E20" s="55"/>
      <c r="F20" s="55"/>
      <c r="G20" s="55"/>
      <c r="H20" s="55"/>
      <c r="I20" s="55"/>
      <c r="J20" s="55"/>
      <c r="K20" s="55"/>
      <c r="L20" s="55"/>
      <c r="M20" s="55"/>
      <c r="N20" s="55"/>
      <c r="O20" s="55"/>
      <c r="P20" s="55"/>
      <c r="Q20" s="246">
        <f t="shared" si="3"/>
        <v>0</v>
      </c>
    </row>
    <row r="21" spans="1:17" ht="24" customHeight="1">
      <c r="A21" s="57">
        <f t="shared" si="1"/>
        <v>16</v>
      </c>
      <c r="B21" s="54"/>
      <c r="C21" s="55"/>
      <c r="D21" s="55"/>
      <c r="E21" s="55"/>
      <c r="F21" s="55"/>
      <c r="G21" s="55"/>
      <c r="H21" s="55"/>
      <c r="I21" s="55"/>
      <c r="J21" s="55"/>
      <c r="K21" s="55"/>
      <c r="L21" s="55"/>
      <c r="M21" s="55"/>
      <c r="N21" s="55"/>
      <c r="O21" s="55"/>
      <c r="P21" s="55"/>
      <c r="Q21" s="246">
        <f t="shared" si="3"/>
        <v>0</v>
      </c>
    </row>
    <row r="22" spans="1:17" ht="24" customHeight="1">
      <c r="A22" s="57">
        <f t="shared" si="1"/>
        <v>17</v>
      </c>
      <c r="B22" s="54"/>
      <c r="C22" s="55"/>
      <c r="D22" s="55"/>
      <c r="E22" s="55"/>
      <c r="F22" s="55"/>
      <c r="G22" s="55"/>
      <c r="H22" s="55"/>
      <c r="I22" s="55"/>
      <c r="J22" s="55"/>
      <c r="K22" s="55"/>
      <c r="L22" s="55"/>
      <c r="M22" s="55"/>
      <c r="N22" s="55"/>
      <c r="O22" s="55"/>
      <c r="P22" s="55"/>
      <c r="Q22" s="246">
        <f t="shared" si="3"/>
        <v>0</v>
      </c>
    </row>
    <row r="23" spans="1:17" ht="24" customHeight="1">
      <c r="A23" s="57">
        <f t="shared" si="1"/>
        <v>18</v>
      </c>
      <c r="B23" s="54"/>
      <c r="C23" s="55"/>
      <c r="D23" s="55"/>
      <c r="E23" s="55"/>
      <c r="F23" s="55"/>
      <c r="G23" s="55"/>
      <c r="H23" s="55"/>
      <c r="I23" s="55"/>
      <c r="J23" s="55"/>
      <c r="K23" s="55"/>
      <c r="L23" s="55"/>
      <c r="M23" s="55"/>
      <c r="N23" s="55"/>
      <c r="O23" s="55"/>
      <c r="P23" s="55"/>
      <c r="Q23" s="246">
        <f t="shared" si="3"/>
        <v>0</v>
      </c>
    </row>
    <row r="24" spans="1:17" ht="24" customHeight="1">
      <c r="A24" s="57">
        <f t="shared" si="1"/>
        <v>19</v>
      </c>
      <c r="B24" s="54"/>
      <c r="C24" s="55"/>
      <c r="D24" s="55"/>
      <c r="E24" s="55"/>
      <c r="F24" s="55"/>
      <c r="G24" s="55"/>
      <c r="H24" s="55"/>
      <c r="I24" s="55"/>
      <c r="J24" s="55"/>
      <c r="K24" s="55"/>
      <c r="L24" s="55"/>
      <c r="M24" s="55"/>
      <c r="N24" s="55"/>
      <c r="O24" s="55"/>
      <c r="P24" s="55"/>
      <c r="Q24" s="246">
        <f t="shared" si="3"/>
        <v>0</v>
      </c>
    </row>
    <row r="25" spans="1:17" ht="24" customHeight="1">
      <c r="A25" s="57">
        <f t="shared" si="1"/>
        <v>20</v>
      </c>
      <c r="B25" s="54"/>
      <c r="C25" s="55"/>
      <c r="D25" s="55"/>
      <c r="E25" s="55"/>
      <c r="F25" s="55"/>
      <c r="G25" s="55"/>
      <c r="H25" s="55"/>
      <c r="I25" s="55"/>
      <c r="J25" s="55"/>
      <c r="K25" s="55"/>
      <c r="L25" s="55"/>
      <c r="M25" s="55"/>
      <c r="N25" s="55"/>
      <c r="O25" s="55"/>
      <c r="P25" s="55"/>
      <c r="Q25" s="246">
        <f t="shared" si="3"/>
        <v>0</v>
      </c>
    </row>
    <row r="26" spans="1:17" ht="24" customHeight="1">
      <c r="A26" s="321" t="s">
        <v>83</v>
      </c>
      <c r="B26" s="322"/>
      <c r="C26" s="58">
        <f>SUM(C6:C25)</f>
        <v>0</v>
      </c>
      <c r="D26" s="58">
        <f t="shared" ref="D26:O26" si="4">SUM(D6:D25)</f>
        <v>0</v>
      </c>
      <c r="E26" s="58">
        <f t="shared" si="4"/>
        <v>0</v>
      </c>
      <c r="F26" s="58">
        <f t="shared" si="4"/>
        <v>0</v>
      </c>
      <c r="G26" s="58">
        <f t="shared" si="4"/>
        <v>0</v>
      </c>
      <c r="H26" s="58">
        <f t="shared" si="4"/>
        <v>0</v>
      </c>
      <c r="I26" s="58">
        <f t="shared" si="4"/>
        <v>0</v>
      </c>
      <c r="J26" s="58">
        <f t="shared" si="4"/>
        <v>0</v>
      </c>
      <c r="K26" s="58">
        <f t="shared" si="4"/>
        <v>0</v>
      </c>
      <c r="L26" s="58">
        <f t="shared" si="4"/>
        <v>0</v>
      </c>
      <c r="M26" s="58">
        <f t="shared" si="4"/>
        <v>0</v>
      </c>
      <c r="N26" s="58">
        <f t="shared" si="4"/>
        <v>0</v>
      </c>
      <c r="O26" s="58">
        <f t="shared" si="4"/>
        <v>0</v>
      </c>
      <c r="P26" s="58">
        <f>SUM(P6:P25)</f>
        <v>0</v>
      </c>
      <c r="Q26" s="247">
        <f>SUM(Q6:Q15)</f>
        <v>0</v>
      </c>
    </row>
    <row r="27" spans="1:17">
      <c r="A27" s="59"/>
      <c r="B27" s="60" t="s">
        <v>80</v>
      </c>
      <c r="C27" s="61" t="s">
        <v>81</v>
      </c>
      <c r="D27" s="61"/>
      <c r="E27" s="61"/>
      <c r="F27" s="61"/>
      <c r="G27" s="61"/>
      <c r="H27" s="61"/>
      <c r="I27" s="61"/>
      <c r="J27" s="61"/>
      <c r="K27" s="61"/>
      <c r="L27" s="61"/>
      <c r="M27" s="61"/>
      <c r="N27" s="61"/>
      <c r="O27" s="61"/>
      <c r="P27" s="61"/>
      <c r="Q27" s="61"/>
    </row>
  </sheetData>
  <mergeCells count="18">
    <mergeCell ref="O2:Q2"/>
    <mergeCell ref="F2:L2"/>
    <mergeCell ref="A4:A5"/>
    <mergeCell ref="C4:C5"/>
    <mergeCell ref="D4:D5"/>
    <mergeCell ref="E4:E5"/>
    <mergeCell ref="F4:F5"/>
    <mergeCell ref="G4:G5"/>
    <mergeCell ref="H4:H5"/>
    <mergeCell ref="I4:I5"/>
    <mergeCell ref="J4:J5"/>
    <mergeCell ref="O4:P4"/>
    <mergeCell ref="Q4:Q5"/>
    <mergeCell ref="A26:B26"/>
    <mergeCell ref="K4:K5"/>
    <mergeCell ref="L4:L5"/>
    <mergeCell ref="M4:M5"/>
    <mergeCell ref="N4:N5"/>
  </mergeCells>
  <phoneticPr fontId="4"/>
  <printOptions horizontalCentered="1" verticalCentered="1" gridLinesSet="0"/>
  <pageMargins left="0.43307086614173229" right="0.23622047244094491" top="0.59055118110236227" bottom="0.11811023622047245" header="0.35433070866141736" footer="0.31496062992125984"/>
  <pageSetup paperSize="9" scale="83" orientation="landscape" r:id="rId1"/>
  <headerFooter alignWithMargins="0">
    <oddFooter>&amp;R&amp;D  &amp;T</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Q30"/>
  <sheetViews>
    <sheetView showGridLines="0" tabSelected="1" zoomScale="85" zoomScaleNormal="85" workbookViewId="0">
      <pane xSplit="2" ySplit="5" topLeftCell="C6" activePane="bottomRight" state="frozen"/>
      <selection activeCell="F19" sqref="F19"/>
      <selection pane="topRight" activeCell="F19" sqref="F19"/>
      <selection pane="bottomLeft" activeCell="F19" sqref="F19"/>
      <selection pane="bottomRight" activeCell="N25" sqref="C6:N25"/>
    </sheetView>
  </sheetViews>
  <sheetFormatPr defaultColWidth="8.875" defaultRowHeight="14.25"/>
  <cols>
    <col min="1" max="1" width="4" style="5" bestFit="1" customWidth="1"/>
    <col min="2" max="2" width="13.75" style="5" bestFit="1" customWidth="1"/>
    <col min="3" max="16" width="10.125" style="5" customWidth="1"/>
    <col min="17" max="17" width="10.875" style="5" customWidth="1"/>
    <col min="18" max="16384" width="8.875" style="5"/>
  </cols>
  <sheetData>
    <row r="1" spans="1:17">
      <c r="B1" s="6"/>
      <c r="D1" s="6"/>
      <c r="E1" s="6"/>
      <c r="F1" s="6"/>
      <c r="G1" s="6"/>
      <c r="H1" s="6"/>
      <c r="I1" s="6"/>
      <c r="J1" s="6"/>
      <c r="K1" s="6"/>
      <c r="L1" s="6"/>
      <c r="M1" s="6"/>
      <c r="Q1" s="244">
        <f ca="1">TODAY()</f>
        <v>45744</v>
      </c>
    </row>
    <row r="2" spans="1:17" ht="20.25">
      <c r="B2" s="6"/>
      <c r="D2" s="6"/>
      <c r="E2" s="6"/>
      <c r="F2" s="342" t="s">
        <v>202</v>
      </c>
      <c r="G2" s="331"/>
      <c r="H2" s="331"/>
      <c r="I2" s="331"/>
      <c r="J2" s="331"/>
      <c r="K2" s="331"/>
      <c r="L2" s="331"/>
      <c r="M2" s="6"/>
      <c r="N2" s="50" t="s">
        <v>84</v>
      </c>
      <c r="O2" s="338">
        <f>常用!O2</f>
        <v>0</v>
      </c>
      <c r="P2" s="338"/>
      <c r="Q2" s="338"/>
    </row>
    <row r="3" spans="1:17">
      <c r="B3" s="6"/>
      <c r="C3" s="9"/>
      <c r="D3" s="6"/>
      <c r="E3" s="6"/>
      <c r="F3" s="6"/>
      <c r="G3" s="6"/>
      <c r="H3" s="6"/>
      <c r="I3" s="6"/>
      <c r="J3" s="6"/>
      <c r="K3" s="6"/>
      <c r="L3" s="6"/>
      <c r="M3" s="6"/>
    </row>
    <row r="4" spans="1:17">
      <c r="A4" s="332" t="s">
        <v>22</v>
      </c>
      <c r="B4" s="51" t="s">
        <v>65</v>
      </c>
      <c r="C4" s="323" t="s">
        <v>85</v>
      </c>
      <c r="D4" s="325" t="s">
        <v>86</v>
      </c>
      <c r="E4" s="325" t="s">
        <v>87</v>
      </c>
      <c r="F4" s="325" t="s">
        <v>88</v>
      </c>
      <c r="G4" s="325" t="s">
        <v>89</v>
      </c>
      <c r="H4" s="325" t="s">
        <v>90</v>
      </c>
      <c r="I4" s="325" t="s">
        <v>91</v>
      </c>
      <c r="J4" s="325" t="s">
        <v>92</v>
      </c>
      <c r="K4" s="325" t="s">
        <v>93</v>
      </c>
      <c r="L4" s="325" t="s">
        <v>94</v>
      </c>
      <c r="M4" s="325" t="s">
        <v>95</v>
      </c>
      <c r="N4" s="327" t="s">
        <v>96</v>
      </c>
      <c r="O4" s="334" t="s">
        <v>205</v>
      </c>
      <c r="P4" s="339"/>
      <c r="Q4" s="340" t="s">
        <v>78</v>
      </c>
    </row>
    <row r="5" spans="1:17" ht="20.25" customHeight="1">
      <c r="A5" s="333"/>
      <c r="B5" s="52" t="s">
        <v>79</v>
      </c>
      <c r="C5" s="324"/>
      <c r="D5" s="326"/>
      <c r="E5" s="326"/>
      <c r="F5" s="326"/>
      <c r="G5" s="326"/>
      <c r="H5" s="326"/>
      <c r="I5" s="326"/>
      <c r="J5" s="326"/>
      <c r="K5" s="326"/>
      <c r="L5" s="326"/>
      <c r="M5" s="326"/>
      <c r="N5" s="328"/>
      <c r="O5" s="221">
        <v>8</v>
      </c>
      <c r="P5" s="222">
        <v>12</v>
      </c>
      <c r="Q5" s="341"/>
    </row>
    <row r="6" spans="1:17" ht="20.25" customHeight="1">
      <c r="A6" s="53">
        <v>1</v>
      </c>
      <c r="B6" s="219"/>
      <c r="C6" s="55"/>
      <c r="D6" s="55"/>
      <c r="E6" s="55"/>
      <c r="F6" s="55"/>
      <c r="G6" s="55"/>
      <c r="H6" s="55"/>
      <c r="I6" s="55"/>
      <c r="J6" s="55"/>
      <c r="K6" s="55"/>
      <c r="L6" s="55"/>
      <c r="M6" s="55"/>
      <c r="N6" s="55"/>
      <c r="O6" s="55"/>
      <c r="P6" s="55"/>
      <c r="Q6" s="56">
        <f t="shared" ref="Q6:Q7" si="0">SUM(C6:P6)</f>
        <v>0</v>
      </c>
    </row>
    <row r="7" spans="1:17" ht="20.25" customHeight="1">
      <c r="A7" s="53">
        <v>2</v>
      </c>
      <c r="B7" s="219"/>
      <c r="C7" s="55"/>
      <c r="D7" s="55"/>
      <c r="E7" s="55"/>
      <c r="F7" s="55"/>
      <c r="G7" s="55"/>
      <c r="H7" s="55"/>
      <c r="I7" s="55"/>
      <c r="J7" s="55"/>
      <c r="K7" s="55"/>
      <c r="L7" s="55"/>
      <c r="M7" s="55"/>
      <c r="N7" s="55"/>
      <c r="O7" s="55"/>
      <c r="P7" s="55"/>
      <c r="Q7" s="56">
        <f t="shared" si="0"/>
        <v>0</v>
      </c>
    </row>
    <row r="8" spans="1:17" ht="20.25" customHeight="1">
      <c r="A8" s="53">
        <v>3</v>
      </c>
      <c r="B8" s="219"/>
      <c r="C8" s="55"/>
      <c r="D8" s="55"/>
      <c r="E8" s="55"/>
      <c r="F8" s="55"/>
      <c r="G8" s="55"/>
      <c r="H8" s="55"/>
      <c r="I8" s="55"/>
      <c r="J8" s="55"/>
      <c r="K8" s="55"/>
      <c r="L8" s="55"/>
      <c r="M8" s="55"/>
      <c r="N8" s="55"/>
      <c r="O8" s="55"/>
      <c r="P8" s="55"/>
      <c r="Q8" s="56">
        <f t="shared" ref="Q8:Q14" si="1">SUM(C8:P8)</f>
        <v>0</v>
      </c>
    </row>
    <row r="9" spans="1:17" ht="20.25" customHeight="1">
      <c r="A9" s="53">
        <v>4</v>
      </c>
      <c r="B9" s="219"/>
      <c r="C9" s="55"/>
      <c r="D9" s="55"/>
      <c r="E9" s="55"/>
      <c r="F9" s="55"/>
      <c r="G9" s="55"/>
      <c r="H9" s="55"/>
      <c r="I9" s="55"/>
      <c r="J9" s="55"/>
      <c r="K9" s="55"/>
      <c r="L9" s="55"/>
      <c r="M9" s="55"/>
      <c r="N9" s="55"/>
      <c r="O9" s="55"/>
      <c r="P9" s="55"/>
      <c r="Q9" s="56">
        <f t="shared" si="1"/>
        <v>0</v>
      </c>
    </row>
    <row r="10" spans="1:17" ht="20.25" customHeight="1">
      <c r="A10" s="53">
        <v>5</v>
      </c>
      <c r="B10" s="219"/>
      <c r="C10" s="55"/>
      <c r="D10" s="55"/>
      <c r="E10" s="55"/>
      <c r="F10" s="55"/>
      <c r="G10" s="55"/>
      <c r="H10" s="55"/>
      <c r="I10" s="55"/>
      <c r="J10" s="55"/>
      <c r="K10" s="55"/>
      <c r="L10" s="55"/>
      <c r="M10" s="55"/>
      <c r="N10" s="55"/>
      <c r="O10" s="55"/>
      <c r="P10" s="55"/>
      <c r="Q10" s="56">
        <f t="shared" si="1"/>
        <v>0</v>
      </c>
    </row>
    <row r="11" spans="1:17" ht="20.25" customHeight="1">
      <c r="A11" s="53">
        <v>6</v>
      </c>
      <c r="B11" s="219"/>
      <c r="C11" s="55"/>
      <c r="D11" s="55"/>
      <c r="E11" s="55"/>
      <c r="F11" s="55"/>
      <c r="G11" s="55"/>
      <c r="H11" s="55"/>
      <c r="I11" s="55"/>
      <c r="J11" s="55"/>
      <c r="K11" s="55"/>
      <c r="L11" s="55"/>
      <c r="M11" s="55"/>
      <c r="N11" s="55"/>
      <c r="O11" s="55"/>
      <c r="P11" s="55"/>
      <c r="Q11" s="56">
        <f t="shared" si="1"/>
        <v>0</v>
      </c>
    </row>
    <row r="12" spans="1:17" ht="20.25" customHeight="1">
      <c r="A12" s="53">
        <v>7</v>
      </c>
      <c r="B12" s="219"/>
      <c r="C12" s="55"/>
      <c r="D12" s="55"/>
      <c r="E12" s="55"/>
      <c r="F12" s="55"/>
      <c r="G12" s="55"/>
      <c r="H12" s="55"/>
      <c r="I12" s="55"/>
      <c r="J12" s="55"/>
      <c r="K12" s="55"/>
      <c r="L12" s="55"/>
      <c r="M12" s="55"/>
      <c r="N12" s="55"/>
      <c r="O12" s="55"/>
      <c r="P12" s="55"/>
      <c r="Q12" s="56">
        <f t="shared" si="1"/>
        <v>0</v>
      </c>
    </row>
    <row r="13" spans="1:17" ht="20.25" customHeight="1">
      <c r="A13" s="53">
        <v>8</v>
      </c>
      <c r="B13" s="219"/>
      <c r="C13" s="55"/>
      <c r="D13" s="55"/>
      <c r="E13" s="55"/>
      <c r="F13" s="55"/>
      <c r="G13" s="55"/>
      <c r="H13" s="55"/>
      <c r="I13" s="55"/>
      <c r="J13" s="55"/>
      <c r="K13" s="55"/>
      <c r="L13" s="55"/>
      <c r="M13" s="55"/>
      <c r="N13" s="55"/>
      <c r="O13" s="55"/>
      <c r="P13" s="55"/>
      <c r="Q13" s="56">
        <f t="shared" si="1"/>
        <v>0</v>
      </c>
    </row>
    <row r="14" spans="1:17" ht="20.25" customHeight="1">
      <c r="A14" s="53">
        <v>9</v>
      </c>
      <c r="B14" s="219"/>
      <c r="C14" s="55"/>
      <c r="D14" s="55"/>
      <c r="E14" s="55"/>
      <c r="F14" s="55"/>
      <c r="G14" s="55"/>
      <c r="H14" s="55"/>
      <c r="I14" s="55"/>
      <c r="J14" s="55"/>
      <c r="K14" s="55"/>
      <c r="L14" s="55"/>
      <c r="M14" s="55"/>
      <c r="N14" s="55"/>
      <c r="O14" s="55"/>
      <c r="P14" s="55"/>
      <c r="Q14" s="56">
        <f t="shared" si="1"/>
        <v>0</v>
      </c>
    </row>
    <row r="15" spans="1:17" ht="20.25" customHeight="1">
      <c r="A15" s="53">
        <v>10</v>
      </c>
      <c r="B15" s="219"/>
      <c r="C15" s="55"/>
      <c r="D15" s="55"/>
      <c r="E15" s="55"/>
      <c r="F15" s="55"/>
      <c r="G15" s="55"/>
      <c r="H15" s="55"/>
      <c r="I15" s="55"/>
      <c r="J15" s="55"/>
      <c r="K15" s="55"/>
      <c r="L15" s="55"/>
      <c r="M15" s="55"/>
      <c r="N15" s="55"/>
      <c r="O15" s="55"/>
      <c r="P15" s="55"/>
      <c r="Q15" s="56">
        <f t="shared" ref="Q15:Q25" si="2">SUM(C15:P15)</f>
        <v>0</v>
      </c>
    </row>
    <row r="16" spans="1:17" ht="20.25" customHeight="1">
      <c r="A16" s="53">
        <v>11</v>
      </c>
      <c r="B16" s="219"/>
      <c r="C16" s="55"/>
      <c r="D16" s="55"/>
      <c r="E16" s="55"/>
      <c r="F16" s="55"/>
      <c r="G16" s="55"/>
      <c r="H16" s="55"/>
      <c r="I16" s="55"/>
      <c r="J16" s="55"/>
      <c r="K16" s="55"/>
      <c r="L16" s="55"/>
      <c r="M16" s="55"/>
      <c r="N16" s="55"/>
      <c r="O16" s="55"/>
      <c r="P16" s="55"/>
      <c r="Q16" s="56">
        <f t="shared" si="2"/>
        <v>0</v>
      </c>
    </row>
    <row r="17" spans="1:17" ht="20.25" customHeight="1">
      <c r="A17" s="53">
        <v>12</v>
      </c>
      <c r="B17" s="219"/>
      <c r="C17" s="55"/>
      <c r="D17" s="55"/>
      <c r="E17" s="55"/>
      <c r="F17" s="55"/>
      <c r="G17" s="55"/>
      <c r="H17" s="55"/>
      <c r="I17" s="55"/>
      <c r="J17" s="55"/>
      <c r="K17" s="55"/>
      <c r="L17" s="55"/>
      <c r="M17" s="55"/>
      <c r="N17" s="55"/>
      <c r="O17" s="55"/>
      <c r="P17" s="55"/>
      <c r="Q17" s="56">
        <f t="shared" si="2"/>
        <v>0</v>
      </c>
    </row>
    <row r="18" spans="1:17" ht="20.25" customHeight="1">
      <c r="A18" s="53">
        <v>13</v>
      </c>
      <c r="B18" s="219"/>
      <c r="C18" s="55"/>
      <c r="D18" s="55"/>
      <c r="E18" s="55"/>
      <c r="F18" s="55"/>
      <c r="G18" s="55"/>
      <c r="H18" s="55"/>
      <c r="I18" s="55"/>
      <c r="J18" s="55"/>
      <c r="K18" s="55"/>
      <c r="L18" s="55"/>
      <c r="M18" s="55"/>
      <c r="N18" s="55"/>
      <c r="O18" s="55"/>
      <c r="P18" s="55"/>
      <c r="Q18" s="56">
        <f t="shared" si="2"/>
        <v>0</v>
      </c>
    </row>
    <row r="19" spans="1:17" ht="20.25" customHeight="1">
      <c r="A19" s="53">
        <v>14</v>
      </c>
      <c r="B19" s="219"/>
      <c r="C19" s="55"/>
      <c r="D19" s="55"/>
      <c r="E19" s="55"/>
      <c r="F19" s="55"/>
      <c r="G19" s="55"/>
      <c r="H19" s="55"/>
      <c r="I19" s="55"/>
      <c r="J19" s="55"/>
      <c r="K19" s="55"/>
      <c r="L19" s="55"/>
      <c r="M19" s="55"/>
      <c r="N19" s="55"/>
      <c r="O19" s="55"/>
      <c r="P19" s="55"/>
      <c r="Q19" s="56">
        <f t="shared" si="2"/>
        <v>0</v>
      </c>
    </row>
    <row r="20" spans="1:17" ht="20.25" customHeight="1">
      <c r="A20" s="53">
        <v>15</v>
      </c>
      <c r="B20" s="219"/>
      <c r="C20" s="55"/>
      <c r="D20" s="55"/>
      <c r="E20" s="55"/>
      <c r="F20" s="55"/>
      <c r="G20" s="55"/>
      <c r="H20" s="55"/>
      <c r="I20" s="55"/>
      <c r="J20" s="55"/>
      <c r="K20" s="55"/>
      <c r="L20" s="55"/>
      <c r="M20" s="55"/>
      <c r="N20" s="55"/>
      <c r="O20" s="55"/>
      <c r="P20" s="55"/>
      <c r="Q20" s="56">
        <f t="shared" si="2"/>
        <v>0</v>
      </c>
    </row>
    <row r="21" spans="1:17" ht="20.25" customHeight="1">
      <c r="A21" s="53">
        <v>16</v>
      </c>
      <c r="B21" s="219"/>
      <c r="C21" s="55"/>
      <c r="D21" s="55"/>
      <c r="E21" s="55"/>
      <c r="F21" s="55"/>
      <c r="G21" s="55"/>
      <c r="H21" s="55"/>
      <c r="I21" s="55"/>
      <c r="J21" s="55"/>
      <c r="K21" s="55"/>
      <c r="L21" s="55"/>
      <c r="M21" s="55"/>
      <c r="N21" s="55"/>
      <c r="O21" s="55"/>
      <c r="P21" s="55"/>
      <c r="Q21" s="56">
        <f t="shared" si="2"/>
        <v>0</v>
      </c>
    </row>
    <row r="22" spans="1:17" ht="20.25" customHeight="1">
      <c r="A22" s="53">
        <v>17</v>
      </c>
      <c r="B22" s="219"/>
      <c r="C22" s="55"/>
      <c r="D22" s="55"/>
      <c r="E22" s="55"/>
      <c r="F22" s="55"/>
      <c r="G22" s="55"/>
      <c r="H22" s="55"/>
      <c r="I22" s="55"/>
      <c r="J22" s="55"/>
      <c r="K22" s="55"/>
      <c r="L22" s="55"/>
      <c r="M22" s="55"/>
      <c r="N22" s="55"/>
      <c r="O22" s="55"/>
      <c r="P22" s="55"/>
      <c r="Q22" s="56">
        <f t="shared" si="2"/>
        <v>0</v>
      </c>
    </row>
    <row r="23" spans="1:17" ht="20.25" customHeight="1">
      <c r="A23" s="53">
        <v>18</v>
      </c>
      <c r="B23" s="219"/>
      <c r="C23" s="55"/>
      <c r="D23" s="55"/>
      <c r="E23" s="55"/>
      <c r="F23" s="55"/>
      <c r="G23" s="55"/>
      <c r="H23" s="55"/>
      <c r="I23" s="55"/>
      <c r="J23" s="55"/>
      <c r="K23" s="55"/>
      <c r="L23" s="55"/>
      <c r="M23" s="55"/>
      <c r="N23" s="55"/>
      <c r="O23" s="55"/>
      <c r="P23" s="55"/>
      <c r="Q23" s="56">
        <f t="shared" si="2"/>
        <v>0</v>
      </c>
    </row>
    <row r="24" spans="1:17" ht="20.25" customHeight="1">
      <c r="A24" s="53">
        <v>19</v>
      </c>
      <c r="B24" s="219"/>
      <c r="C24" s="55"/>
      <c r="D24" s="55"/>
      <c r="E24" s="55"/>
      <c r="F24" s="55"/>
      <c r="G24" s="55"/>
      <c r="H24" s="55"/>
      <c r="I24" s="55"/>
      <c r="J24" s="55"/>
      <c r="K24" s="55"/>
      <c r="L24" s="55"/>
      <c r="M24" s="55"/>
      <c r="N24" s="55"/>
      <c r="O24" s="55"/>
      <c r="P24" s="55"/>
      <c r="Q24" s="56">
        <f t="shared" si="2"/>
        <v>0</v>
      </c>
    </row>
    <row r="25" spans="1:17" ht="20.25" customHeight="1">
      <c r="A25" s="53">
        <v>20</v>
      </c>
      <c r="B25" s="219"/>
      <c r="C25" s="55"/>
      <c r="D25" s="55"/>
      <c r="E25" s="55"/>
      <c r="F25" s="55"/>
      <c r="G25" s="55"/>
      <c r="H25" s="55"/>
      <c r="I25" s="55"/>
      <c r="J25" s="55"/>
      <c r="K25" s="55"/>
      <c r="L25" s="55"/>
      <c r="M25" s="55"/>
      <c r="N25" s="55"/>
      <c r="O25" s="55"/>
      <c r="P25" s="55"/>
      <c r="Q25" s="56">
        <f t="shared" si="2"/>
        <v>0</v>
      </c>
    </row>
    <row r="26" spans="1:17" ht="20.25" customHeight="1">
      <c r="A26" s="321" t="s">
        <v>83</v>
      </c>
      <c r="B26" s="322"/>
      <c r="C26" s="58">
        <f>SUM(C6:C25)</f>
        <v>0</v>
      </c>
      <c r="D26" s="58">
        <f t="shared" ref="D26:Q26" si="3">SUM(D6:D25)</f>
        <v>0</v>
      </c>
      <c r="E26" s="58">
        <f t="shared" si="3"/>
        <v>0</v>
      </c>
      <c r="F26" s="58">
        <f>SUM(F6:F25)</f>
        <v>0</v>
      </c>
      <c r="G26" s="58">
        <f>SUM(G6:G25)</f>
        <v>0</v>
      </c>
      <c r="H26" s="58">
        <f t="shared" si="3"/>
        <v>0</v>
      </c>
      <c r="I26" s="58">
        <f t="shared" si="3"/>
        <v>0</v>
      </c>
      <c r="J26" s="58">
        <f t="shared" si="3"/>
        <v>0</v>
      </c>
      <c r="K26" s="58">
        <f t="shared" si="3"/>
        <v>0</v>
      </c>
      <c r="L26" s="58">
        <f t="shared" si="3"/>
        <v>0</v>
      </c>
      <c r="M26" s="58">
        <f t="shared" si="3"/>
        <v>0</v>
      </c>
      <c r="N26" s="58">
        <f t="shared" si="3"/>
        <v>0</v>
      </c>
      <c r="O26" s="58">
        <f t="shared" si="3"/>
        <v>0</v>
      </c>
      <c r="P26" s="58">
        <f>SUM(P6:P25)</f>
        <v>0</v>
      </c>
      <c r="Q26" s="58">
        <f t="shared" si="3"/>
        <v>0</v>
      </c>
    </row>
    <row r="27" spans="1:17" ht="20.25" customHeight="1">
      <c r="A27" s="59"/>
      <c r="B27" s="62"/>
      <c r="C27" s="61"/>
      <c r="D27" s="61"/>
      <c r="E27" s="61"/>
      <c r="F27" s="61"/>
      <c r="G27" s="61"/>
      <c r="H27" s="61"/>
      <c r="I27" s="61"/>
      <c r="J27" s="61"/>
      <c r="K27" s="61"/>
      <c r="L27" s="61"/>
      <c r="M27" s="61"/>
      <c r="N27" s="61"/>
      <c r="O27" s="61"/>
      <c r="P27" s="61"/>
      <c r="Q27" s="61"/>
    </row>
    <row r="28" spans="1:17" ht="20.25" customHeight="1">
      <c r="A28" s="59"/>
      <c r="B28" s="60" t="s">
        <v>97</v>
      </c>
      <c r="C28" s="61" t="s">
        <v>98</v>
      </c>
      <c r="D28" s="61"/>
      <c r="E28" s="61"/>
      <c r="F28" s="61"/>
      <c r="G28" s="61"/>
      <c r="H28" s="61"/>
      <c r="I28" s="61"/>
      <c r="J28" s="61"/>
      <c r="K28" s="61"/>
      <c r="L28" s="61"/>
      <c r="M28" s="61"/>
      <c r="N28" s="61"/>
      <c r="O28" s="61"/>
      <c r="P28" s="61"/>
      <c r="Q28" s="61"/>
    </row>
    <row r="29" spans="1:17" ht="20.25" customHeight="1">
      <c r="B29" s="60"/>
      <c r="L29" s="63"/>
      <c r="M29" s="63"/>
      <c r="N29" s="63"/>
    </row>
    <row r="30" spans="1:17" ht="20.25" customHeight="1"/>
  </sheetData>
  <mergeCells count="18">
    <mergeCell ref="A26:B26"/>
    <mergeCell ref="K4:K5"/>
    <mergeCell ref="L4:L5"/>
    <mergeCell ref="M4:M5"/>
    <mergeCell ref="N4:N5"/>
    <mergeCell ref="A4:A5"/>
    <mergeCell ref="I4:I5"/>
    <mergeCell ref="J4:J5"/>
    <mergeCell ref="C4:C5"/>
    <mergeCell ref="D4:D5"/>
    <mergeCell ref="E4:E5"/>
    <mergeCell ref="F4:F5"/>
    <mergeCell ref="G4:G5"/>
    <mergeCell ref="H4:H5"/>
    <mergeCell ref="O2:Q2"/>
    <mergeCell ref="O4:P4"/>
    <mergeCell ref="Q4:Q5"/>
    <mergeCell ref="F2:L2"/>
  </mergeCells>
  <phoneticPr fontId="4"/>
  <printOptions horizontalCentered="1" verticalCentered="1" gridLinesSet="0"/>
  <pageMargins left="0.43307086614173229" right="0.23622047244094491" top="0.78740157480314965" bottom="0.11811023622047245" header="0.35433070866141736" footer="0.31496062992125984"/>
  <pageSetup paperSize="9" scale="84" orientation="landscape" r:id="rId1"/>
  <headerFooter alignWithMargins="0">
    <oddFooter>&amp;R&amp;D  &amp;T</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0A083-07E7-4593-B013-8EAC5192B2AB}">
  <sheetPr>
    <pageSetUpPr fitToPage="1"/>
  </sheetPr>
  <dimension ref="A1:Q20"/>
  <sheetViews>
    <sheetView showGridLines="0" zoomScale="85" zoomScaleNormal="85" workbookViewId="0">
      <pane xSplit="2" ySplit="5" topLeftCell="C6" activePane="bottomRight" state="frozen"/>
      <selection activeCell="F19" sqref="F19"/>
      <selection pane="topRight" activeCell="F19" sqref="F19"/>
      <selection pane="bottomLeft" activeCell="F19" sqref="F19"/>
      <selection pane="bottomRight" activeCell="C6" sqref="C6:P15"/>
    </sheetView>
  </sheetViews>
  <sheetFormatPr defaultColWidth="8.875" defaultRowHeight="14.25"/>
  <cols>
    <col min="1" max="1" width="4" style="5" bestFit="1" customWidth="1"/>
    <col min="2" max="2" width="13.75" style="5" bestFit="1" customWidth="1"/>
    <col min="3" max="16" width="10.125" style="5" customWidth="1"/>
    <col min="17" max="17" width="10.875" style="5" customWidth="1"/>
    <col min="18" max="16384" width="8.875" style="5"/>
  </cols>
  <sheetData>
    <row r="1" spans="1:17">
      <c r="B1" s="6"/>
      <c r="D1" s="6"/>
      <c r="E1" s="6"/>
      <c r="F1" s="6"/>
      <c r="G1" s="6"/>
      <c r="H1" s="6"/>
      <c r="I1" s="6"/>
      <c r="J1" s="6"/>
      <c r="K1" s="6"/>
      <c r="L1" s="6"/>
      <c r="M1" s="6"/>
      <c r="Q1" s="244">
        <f ca="1">TODAY()</f>
        <v>45744</v>
      </c>
    </row>
    <row r="2" spans="1:17" ht="20.25">
      <c r="B2" s="6"/>
      <c r="D2" s="6"/>
      <c r="E2" s="6"/>
      <c r="F2" s="343" t="s">
        <v>203</v>
      </c>
      <c r="G2" s="344"/>
      <c r="H2" s="344"/>
      <c r="I2" s="344"/>
      <c r="J2" s="344"/>
      <c r="K2" s="344"/>
      <c r="L2" s="344"/>
      <c r="M2" s="6"/>
      <c r="N2" s="50" t="s">
        <v>84</v>
      </c>
      <c r="O2" s="338">
        <f>常用!O2</f>
        <v>0</v>
      </c>
      <c r="P2" s="338"/>
      <c r="Q2" s="338"/>
    </row>
    <row r="3" spans="1:17">
      <c r="B3" s="6"/>
      <c r="C3" s="9"/>
      <c r="D3" s="6"/>
      <c r="E3" s="6"/>
      <c r="F3" s="6"/>
      <c r="G3" s="6"/>
      <c r="H3" s="6"/>
      <c r="I3" s="6"/>
      <c r="J3" s="6"/>
      <c r="K3" s="6"/>
      <c r="L3" s="6"/>
      <c r="M3" s="6"/>
    </row>
    <row r="4" spans="1:17">
      <c r="A4" s="332" t="s">
        <v>21</v>
      </c>
      <c r="B4" s="51" t="s">
        <v>65</v>
      </c>
      <c r="C4" s="323" t="s">
        <v>85</v>
      </c>
      <c r="D4" s="325" t="s">
        <v>86</v>
      </c>
      <c r="E4" s="325" t="s">
        <v>87</v>
      </c>
      <c r="F4" s="325" t="s">
        <v>88</v>
      </c>
      <c r="G4" s="325" t="s">
        <v>89</v>
      </c>
      <c r="H4" s="325" t="s">
        <v>90</v>
      </c>
      <c r="I4" s="325" t="s">
        <v>91</v>
      </c>
      <c r="J4" s="325" t="s">
        <v>92</v>
      </c>
      <c r="K4" s="325" t="s">
        <v>93</v>
      </c>
      <c r="L4" s="325" t="s">
        <v>94</v>
      </c>
      <c r="M4" s="325" t="s">
        <v>95</v>
      </c>
      <c r="N4" s="327" t="s">
        <v>96</v>
      </c>
      <c r="O4" s="334" t="s">
        <v>205</v>
      </c>
      <c r="P4" s="339"/>
      <c r="Q4" s="340" t="s">
        <v>78</v>
      </c>
    </row>
    <row r="5" spans="1:17" ht="20.25" customHeight="1">
      <c r="A5" s="333"/>
      <c r="B5" s="52" t="s">
        <v>79</v>
      </c>
      <c r="C5" s="324"/>
      <c r="D5" s="326"/>
      <c r="E5" s="326"/>
      <c r="F5" s="326"/>
      <c r="G5" s="326"/>
      <c r="H5" s="326"/>
      <c r="I5" s="326"/>
      <c r="J5" s="326"/>
      <c r="K5" s="326"/>
      <c r="L5" s="326"/>
      <c r="M5" s="326"/>
      <c r="N5" s="328"/>
      <c r="O5" s="221">
        <v>8</v>
      </c>
      <c r="P5" s="222">
        <v>12</v>
      </c>
      <c r="Q5" s="341"/>
    </row>
    <row r="6" spans="1:17" ht="20.25" customHeight="1">
      <c r="A6" s="53">
        <v>1</v>
      </c>
      <c r="B6" s="219"/>
      <c r="C6" s="55"/>
      <c r="D6" s="55"/>
      <c r="E6" s="55"/>
      <c r="F6" s="55"/>
      <c r="G6" s="55"/>
      <c r="H6" s="55"/>
      <c r="I6" s="55"/>
      <c r="J6" s="55"/>
      <c r="K6" s="55"/>
      <c r="L6" s="55"/>
      <c r="M6" s="55"/>
      <c r="N6" s="55"/>
      <c r="O6" s="55"/>
      <c r="P6" s="55"/>
      <c r="Q6" s="56">
        <f t="shared" ref="Q6:Q15" si="0">SUM(C6:P6)</f>
        <v>0</v>
      </c>
    </row>
    <row r="7" spans="1:17" ht="20.25" customHeight="1">
      <c r="A7" s="53">
        <v>2</v>
      </c>
      <c r="B7" s="219"/>
      <c r="C7" s="55"/>
      <c r="D7" s="55"/>
      <c r="E7" s="55"/>
      <c r="F7" s="55"/>
      <c r="G7" s="55"/>
      <c r="H7" s="55"/>
      <c r="I7" s="55"/>
      <c r="J7" s="55"/>
      <c r="K7" s="55"/>
      <c r="L7" s="55"/>
      <c r="M7" s="55"/>
      <c r="N7" s="55"/>
      <c r="O7" s="55"/>
      <c r="P7" s="55"/>
      <c r="Q7" s="56">
        <f t="shared" si="0"/>
        <v>0</v>
      </c>
    </row>
    <row r="8" spans="1:17" ht="20.25" customHeight="1">
      <c r="A8" s="53">
        <v>3</v>
      </c>
      <c r="B8" s="219"/>
      <c r="C8" s="55"/>
      <c r="D8" s="55"/>
      <c r="E8" s="55"/>
      <c r="F8" s="55"/>
      <c r="G8" s="55"/>
      <c r="H8" s="55"/>
      <c r="I8" s="55"/>
      <c r="J8" s="55"/>
      <c r="K8" s="55"/>
      <c r="L8" s="55"/>
      <c r="M8" s="55"/>
      <c r="N8" s="55"/>
      <c r="O8" s="55"/>
      <c r="P8" s="55"/>
      <c r="Q8" s="56">
        <f>SUM(C8:P8)</f>
        <v>0</v>
      </c>
    </row>
    <row r="9" spans="1:17" ht="20.25" customHeight="1">
      <c r="A9" s="53">
        <v>4</v>
      </c>
      <c r="B9" s="219"/>
      <c r="C9" s="55"/>
      <c r="D9" s="55"/>
      <c r="E9" s="55"/>
      <c r="F9" s="55"/>
      <c r="G9" s="55"/>
      <c r="H9" s="55"/>
      <c r="I9" s="55"/>
      <c r="J9" s="55"/>
      <c r="K9" s="55"/>
      <c r="L9" s="55"/>
      <c r="M9" s="55"/>
      <c r="N9" s="55"/>
      <c r="O9" s="55"/>
      <c r="P9" s="55"/>
      <c r="Q9" s="56">
        <f t="shared" si="0"/>
        <v>0</v>
      </c>
    </row>
    <row r="10" spans="1:17" ht="20.25" customHeight="1">
      <c r="A10" s="53">
        <v>5</v>
      </c>
      <c r="B10" s="219"/>
      <c r="C10" s="55"/>
      <c r="D10" s="55"/>
      <c r="E10" s="55"/>
      <c r="F10" s="55"/>
      <c r="G10" s="55"/>
      <c r="H10" s="55"/>
      <c r="I10" s="55"/>
      <c r="J10" s="55"/>
      <c r="K10" s="55"/>
      <c r="L10" s="55"/>
      <c r="M10" s="55"/>
      <c r="N10" s="55"/>
      <c r="O10" s="55"/>
      <c r="P10" s="55"/>
      <c r="Q10" s="56">
        <f t="shared" si="0"/>
        <v>0</v>
      </c>
    </row>
    <row r="11" spans="1:17" ht="20.25" customHeight="1">
      <c r="A11" s="53">
        <v>6</v>
      </c>
      <c r="B11" s="219"/>
      <c r="C11" s="55"/>
      <c r="D11" s="55"/>
      <c r="E11" s="55"/>
      <c r="F11" s="55"/>
      <c r="G11" s="55"/>
      <c r="H11" s="55"/>
      <c r="I11" s="55"/>
      <c r="J11" s="55"/>
      <c r="K11" s="55"/>
      <c r="L11" s="55"/>
      <c r="M11" s="55"/>
      <c r="N11" s="55"/>
      <c r="O11" s="55"/>
      <c r="P11" s="55"/>
      <c r="Q11" s="56">
        <f t="shared" si="0"/>
        <v>0</v>
      </c>
    </row>
    <row r="12" spans="1:17" ht="20.25" customHeight="1">
      <c r="A12" s="53">
        <v>7</v>
      </c>
      <c r="B12" s="219"/>
      <c r="C12" s="55"/>
      <c r="D12" s="55"/>
      <c r="E12" s="55"/>
      <c r="F12" s="55"/>
      <c r="G12" s="55"/>
      <c r="H12" s="55"/>
      <c r="I12" s="55"/>
      <c r="J12" s="55"/>
      <c r="K12" s="55"/>
      <c r="L12" s="55"/>
      <c r="M12" s="55"/>
      <c r="N12" s="55"/>
      <c r="O12" s="55"/>
      <c r="P12" s="55"/>
      <c r="Q12" s="56">
        <f t="shared" si="0"/>
        <v>0</v>
      </c>
    </row>
    <row r="13" spans="1:17" ht="20.25" customHeight="1">
      <c r="A13" s="53">
        <v>8</v>
      </c>
      <c r="B13" s="220"/>
      <c r="C13" s="55"/>
      <c r="D13" s="55"/>
      <c r="E13" s="55"/>
      <c r="F13" s="55"/>
      <c r="G13" s="55"/>
      <c r="H13" s="55"/>
      <c r="I13" s="55"/>
      <c r="J13" s="55"/>
      <c r="K13" s="55"/>
      <c r="L13" s="55"/>
      <c r="M13" s="55"/>
      <c r="N13" s="55"/>
      <c r="O13" s="55"/>
      <c r="P13" s="55"/>
      <c r="Q13" s="56">
        <f t="shared" si="0"/>
        <v>0</v>
      </c>
    </row>
    <row r="14" spans="1:17" ht="20.25" customHeight="1">
      <c r="A14" s="53">
        <v>9</v>
      </c>
      <c r="B14" s="220"/>
      <c r="C14" s="55"/>
      <c r="D14" s="55"/>
      <c r="E14" s="55"/>
      <c r="F14" s="55"/>
      <c r="G14" s="55"/>
      <c r="H14" s="55"/>
      <c r="I14" s="55"/>
      <c r="J14" s="55"/>
      <c r="K14" s="55"/>
      <c r="L14" s="55"/>
      <c r="M14" s="55"/>
      <c r="N14" s="55"/>
      <c r="O14" s="55"/>
      <c r="P14" s="55"/>
      <c r="Q14" s="56">
        <f t="shared" si="0"/>
        <v>0</v>
      </c>
    </row>
    <row r="15" spans="1:17" ht="20.25" customHeight="1">
      <c r="A15" s="53">
        <v>10</v>
      </c>
      <c r="B15" s="220"/>
      <c r="C15" s="55"/>
      <c r="D15" s="55"/>
      <c r="E15" s="55"/>
      <c r="F15" s="55"/>
      <c r="G15" s="55"/>
      <c r="H15" s="55"/>
      <c r="I15" s="55"/>
      <c r="J15" s="55"/>
      <c r="K15" s="55"/>
      <c r="L15" s="55"/>
      <c r="M15" s="55"/>
      <c r="N15" s="55"/>
      <c r="O15" s="55"/>
      <c r="P15" s="55"/>
      <c r="Q15" s="56">
        <f t="shared" si="0"/>
        <v>0</v>
      </c>
    </row>
    <row r="16" spans="1:17" ht="20.25" customHeight="1">
      <c r="A16" s="321" t="s">
        <v>83</v>
      </c>
      <c r="B16" s="322"/>
      <c r="C16" s="58">
        <f t="shared" ref="C16:Q16" si="1">SUM(C6:C15)</f>
        <v>0</v>
      </c>
      <c r="D16" s="58">
        <f t="shared" si="1"/>
        <v>0</v>
      </c>
      <c r="E16" s="58">
        <f t="shared" si="1"/>
        <v>0</v>
      </c>
      <c r="F16" s="58">
        <f t="shared" si="1"/>
        <v>0</v>
      </c>
      <c r="G16" s="58">
        <f t="shared" si="1"/>
        <v>0</v>
      </c>
      <c r="H16" s="58">
        <f t="shared" si="1"/>
        <v>0</v>
      </c>
      <c r="I16" s="58">
        <f t="shared" si="1"/>
        <v>0</v>
      </c>
      <c r="J16" s="58">
        <f t="shared" si="1"/>
        <v>0</v>
      </c>
      <c r="K16" s="58">
        <f t="shared" si="1"/>
        <v>0</v>
      </c>
      <c r="L16" s="58">
        <f t="shared" si="1"/>
        <v>0</v>
      </c>
      <c r="M16" s="58">
        <f t="shared" si="1"/>
        <v>0</v>
      </c>
      <c r="N16" s="58">
        <f t="shared" si="1"/>
        <v>0</v>
      </c>
      <c r="O16" s="58">
        <f t="shared" si="1"/>
        <v>0</v>
      </c>
      <c r="P16" s="58">
        <f t="shared" si="1"/>
        <v>0</v>
      </c>
      <c r="Q16" s="58">
        <f t="shared" si="1"/>
        <v>0</v>
      </c>
    </row>
    <row r="17" spans="1:17" ht="20.25" customHeight="1">
      <c r="A17" s="59"/>
      <c r="B17" s="62"/>
      <c r="C17" s="61"/>
      <c r="D17" s="61"/>
      <c r="E17" s="61"/>
      <c r="F17" s="61"/>
      <c r="G17" s="61"/>
      <c r="H17" s="61"/>
      <c r="I17" s="61"/>
      <c r="J17" s="61"/>
      <c r="K17" s="61"/>
      <c r="L17" s="61"/>
      <c r="M17" s="61"/>
      <c r="N17" s="61"/>
      <c r="O17" s="61"/>
      <c r="P17" s="61"/>
      <c r="Q17" s="61"/>
    </row>
    <row r="18" spans="1:17" ht="20.25" customHeight="1">
      <c r="A18" s="59"/>
      <c r="B18" s="60" t="s">
        <v>97</v>
      </c>
      <c r="C18" s="61" t="s">
        <v>98</v>
      </c>
      <c r="D18" s="61"/>
      <c r="E18" s="61"/>
      <c r="F18" s="61"/>
      <c r="G18" s="61"/>
      <c r="H18" s="61"/>
      <c r="I18" s="61"/>
      <c r="J18" s="61"/>
      <c r="K18" s="61"/>
      <c r="L18" s="61"/>
      <c r="M18" s="61"/>
      <c r="N18" s="61"/>
      <c r="O18" s="61"/>
      <c r="P18" s="61"/>
      <c r="Q18" s="61"/>
    </row>
    <row r="19" spans="1:17" ht="20.25" customHeight="1">
      <c r="B19" s="60"/>
      <c r="L19" s="63"/>
      <c r="M19" s="63"/>
      <c r="N19" s="63"/>
    </row>
    <row r="20" spans="1:17" ht="20.25" customHeight="1"/>
  </sheetData>
  <mergeCells count="18">
    <mergeCell ref="F2:L2"/>
    <mergeCell ref="O2:Q2"/>
    <mergeCell ref="A4:A5"/>
    <mergeCell ref="C4:C5"/>
    <mergeCell ref="D4:D5"/>
    <mergeCell ref="E4:E5"/>
    <mergeCell ref="F4:F5"/>
    <mergeCell ref="G4:G5"/>
    <mergeCell ref="H4:H5"/>
    <mergeCell ref="I4:I5"/>
    <mergeCell ref="Q4:Q5"/>
    <mergeCell ref="N4:N5"/>
    <mergeCell ref="O4:P4"/>
    <mergeCell ref="A16:B16"/>
    <mergeCell ref="J4:J5"/>
    <mergeCell ref="K4:K5"/>
    <mergeCell ref="L4:L5"/>
    <mergeCell ref="M4:M5"/>
  </mergeCells>
  <phoneticPr fontId="4"/>
  <printOptions horizontalCentered="1" verticalCentered="1" gridLinesSet="0"/>
  <pageMargins left="0.43307086614173229" right="0.23622047244094491" top="0.78740157480314965" bottom="0.11811023622047245" header="0.35433070866141736" footer="0.31496062992125984"/>
  <pageSetup paperSize="9" scale="84" orientation="landscape" r:id="rId1"/>
  <headerFooter alignWithMargins="0">
    <oddFooter>&amp;R&amp;D  &amp;T</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BK65"/>
  <sheetViews>
    <sheetView showGridLines="0" showZeros="0" view="pageBreakPreview" zoomScaleNormal="100" zoomScaleSheetLayoutView="100" workbookViewId="0">
      <selection activeCell="D28" sqref="D28"/>
    </sheetView>
  </sheetViews>
  <sheetFormatPr defaultRowHeight="14.25"/>
  <cols>
    <col min="1" max="1" width="4" style="66" customWidth="1"/>
    <col min="2" max="2" width="2.625" style="66" customWidth="1"/>
    <col min="3" max="3" width="1.875" style="66" customWidth="1"/>
    <col min="4" max="4" width="4.125" style="66" customWidth="1"/>
    <col min="5" max="5" width="4.25" style="66" customWidth="1"/>
    <col min="6" max="6" width="4.75" style="66" customWidth="1"/>
    <col min="7" max="7" width="3" style="66" customWidth="1"/>
    <col min="8" max="8" width="3.5" style="66" customWidth="1"/>
    <col min="9" max="9" width="1.125" style="66" customWidth="1"/>
    <col min="10" max="10" width="1.875" style="66" customWidth="1"/>
    <col min="11" max="11" width="2.75" style="66" customWidth="1"/>
    <col min="12" max="14" width="1.75" style="66" customWidth="1"/>
    <col min="15" max="15" width="3.5" style="66" customWidth="1"/>
    <col min="16" max="17" width="1.375" style="66" customWidth="1"/>
    <col min="18" max="18" width="2" style="66" customWidth="1"/>
    <col min="19" max="19" width="1.875" style="66" customWidth="1"/>
    <col min="20" max="21" width="3.5" style="66" customWidth="1"/>
    <col min="22" max="22" width="3.375" style="66" customWidth="1"/>
    <col min="23" max="23" width="3.5" style="66" customWidth="1"/>
    <col min="24" max="26" width="1.5" style="66" customWidth="1"/>
    <col min="27" max="28" width="1.625" style="66" customWidth="1"/>
    <col min="29" max="32" width="1.5" style="66" customWidth="1"/>
    <col min="33" max="33" width="1.875" style="66" customWidth="1"/>
    <col min="34" max="34" width="1.75" style="66" customWidth="1"/>
    <col min="35" max="36" width="2" style="66" customWidth="1"/>
    <col min="37" max="37" width="3.375" style="66" customWidth="1"/>
    <col min="38" max="38" width="9.875" style="66" customWidth="1"/>
    <col min="39" max="39" width="4" style="66" customWidth="1"/>
    <col min="40" max="40" width="4.125" style="66" customWidth="1"/>
    <col min="41" max="44" width="1.625" style="66" customWidth="1"/>
    <col min="45" max="48" width="1.5" style="66" customWidth="1"/>
    <col min="49" max="51" width="1.625" style="66" customWidth="1"/>
    <col min="52" max="52" width="2" style="66" customWidth="1"/>
    <col min="53" max="53" width="1.75" style="66" customWidth="1"/>
    <col min="54" max="55" width="2.25" style="66" customWidth="1"/>
    <col min="56" max="56" width="1.75" style="66" customWidth="1"/>
    <col min="57" max="60" width="1.5" style="66" customWidth="1"/>
    <col min="61" max="61" width="1.375" style="66" customWidth="1"/>
    <col min="62" max="62" width="1.5" style="66" customWidth="1"/>
    <col min="63" max="63" width="2.5" style="66" customWidth="1"/>
    <col min="64" max="16384" width="9" style="66"/>
  </cols>
  <sheetData>
    <row r="1" spans="1:62" ht="19.5">
      <c r="A1" s="64" t="s">
        <v>99</v>
      </c>
      <c r="B1" s="65"/>
      <c r="C1" s="65"/>
      <c r="F1" s="67"/>
      <c r="T1" s="320" t="s">
        <v>228</v>
      </c>
      <c r="AZ1" s="649">
        <f ca="1">TODAY()</f>
        <v>45744</v>
      </c>
      <c r="BA1" s="649"/>
      <c r="BB1" s="649"/>
      <c r="BC1" s="649"/>
      <c r="BD1" s="649"/>
      <c r="BE1" s="649"/>
      <c r="BF1" s="649"/>
      <c r="BG1" s="649"/>
      <c r="BH1" s="649"/>
      <c r="BI1" s="649"/>
      <c r="BJ1" s="649"/>
    </row>
    <row r="2" spans="1:62" ht="2.25" customHeight="1">
      <c r="A2" s="69"/>
      <c r="B2" s="70"/>
      <c r="C2" s="70"/>
      <c r="D2" s="71"/>
      <c r="E2" s="71"/>
      <c r="F2" s="72"/>
      <c r="G2" s="71"/>
      <c r="H2" s="71"/>
      <c r="I2" s="71"/>
      <c r="J2" s="71"/>
      <c r="K2" s="71"/>
      <c r="L2" s="71"/>
      <c r="M2" s="71"/>
      <c r="N2" s="71"/>
      <c r="O2" s="71"/>
      <c r="P2" s="71"/>
      <c r="Q2" s="71"/>
      <c r="R2" s="73"/>
      <c r="BJ2" s="74"/>
    </row>
    <row r="3" spans="1:62" ht="8.25" customHeight="1">
      <c r="B3" s="248"/>
      <c r="C3" s="78"/>
      <c r="K3" s="75"/>
      <c r="L3" s="75"/>
      <c r="M3" s="75"/>
      <c r="N3" s="75"/>
      <c r="O3" s="75"/>
      <c r="P3" s="75"/>
      <c r="Q3" s="75"/>
      <c r="R3" s="76"/>
      <c r="T3" s="556" t="s">
        <v>104</v>
      </c>
      <c r="U3" s="556"/>
      <c r="V3" s="556"/>
    </row>
    <row r="4" spans="1:62" ht="3" customHeight="1">
      <c r="A4" s="92"/>
      <c r="B4" s="248"/>
      <c r="C4" s="78"/>
      <c r="D4" s="78"/>
      <c r="E4" s="289"/>
      <c r="F4" s="78"/>
      <c r="G4" s="289"/>
      <c r="H4" s="289"/>
      <c r="I4" s="289"/>
      <c r="J4" s="289"/>
      <c r="K4" s="78"/>
      <c r="L4" s="78"/>
      <c r="M4" s="78"/>
      <c r="N4" s="78"/>
      <c r="O4" s="78"/>
      <c r="P4" s="78"/>
      <c r="Q4" s="78"/>
      <c r="R4" s="79"/>
      <c r="T4" s="556"/>
      <c r="U4" s="556"/>
      <c r="V4" s="556"/>
      <c r="BJ4" s="74"/>
    </row>
    <row r="5" spans="1:62" ht="15.75">
      <c r="A5" s="92" t="s">
        <v>101</v>
      </c>
      <c r="B5" s="75"/>
      <c r="C5" s="75"/>
      <c r="D5" s="290" t="s">
        <v>224</v>
      </c>
      <c r="E5" s="289"/>
      <c r="F5" s="75" t="s">
        <v>103</v>
      </c>
      <c r="G5" s="684"/>
      <c r="H5" s="684"/>
      <c r="I5" s="684"/>
      <c r="J5" s="684"/>
      <c r="K5" s="78"/>
      <c r="L5" s="78"/>
      <c r="M5" s="78"/>
      <c r="N5" s="78"/>
      <c r="O5" s="78"/>
      <c r="P5" s="78"/>
      <c r="Q5" s="78"/>
      <c r="R5" s="79"/>
      <c r="T5" s="291" t="s">
        <v>106</v>
      </c>
      <c r="U5" s="292" t="s">
        <v>107</v>
      </c>
      <c r="V5" s="292" t="s">
        <v>108</v>
      </c>
      <c r="W5" s="687" t="s">
        <v>109</v>
      </c>
      <c r="X5" s="687"/>
      <c r="Y5" s="687"/>
      <c r="Z5" s="687"/>
      <c r="AA5" s="687"/>
      <c r="AB5" s="685" t="s">
        <v>110</v>
      </c>
      <c r="AC5" s="685"/>
      <c r="AD5" s="685"/>
      <c r="AE5" s="686"/>
      <c r="AL5" s="83" t="s">
        <v>112</v>
      </c>
      <c r="AM5" s="651"/>
      <c r="AN5" s="651"/>
      <c r="AO5" s="84" t="s">
        <v>113</v>
      </c>
      <c r="AP5" s="85"/>
      <c r="AQ5" s="85"/>
      <c r="AR5" s="85"/>
      <c r="AS5" s="85"/>
      <c r="AT5" s="85"/>
      <c r="AU5" s="85"/>
      <c r="AV5" s="651"/>
      <c r="AW5" s="651"/>
      <c r="AX5" s="651"/>
      <c r="AY5" s="651"/>
      <c r="AZ5" s="85"/>
      <c r="BA5" s="226" t="s">
        <v>114</v>
      </c>
      <c r="BB5" s="227"/>
      <c r="BC5" s="227"/>
      <c r="BD5" s="227"/>
      <c r="BE5" s="227"/>
      <c r="BF5" s="227"/>
      <c r="BG5" s="227"/>
      <c r="BH5" s="85"/>
      <c r="BI5" s="85"/>
      <c r="BJ5" s="86"/>
    </row>
    <row r="6" spans="1:62" ht="15.75">
      <c r="A6" s="87"/>
      <c r="B6" s="75"/>
      <c r="C6" s="75"/>
      <c r="D6" s="78"/>
      <c r="E6" s="78"/>
      <c r="F6" s="78"/>
      <c r="G6" s="78"/>
      <c r="H6" s="78"/>
      <c r="I6" s="78"/>
      <c r="J6" s="78"/>
      <c r="K6" s="78"/>
      <c r="L6" s="78"/>
      <c r="M6" s="78"/>
      <c r="N6" s="78"/>
      <c r="O6" s="78"/>
      <c r="P6" s="78"/>
      <c r="Q6" s="78"/>
      <c r="R6" s="79"/>
      <c r="T6" s="293" t="s">
        <v>12</v>
      </c>
      <c r="U6" s="294"/>
      <c r="V6" s="294"/>
      <c r="W6" s="688"/>
      <c r="X6" s="688"/>
      <c r="Y6" s="688"/>
      <c r="Z6" s="688"/>
      <c r="AA6" s="688"/>
      <c r="AB6" s="688"/>
      <c r="AC6" s="688"/>
      <c r="AD6" s="688"/>
      <c r="AE6" s="689"/>
      <c r="AL6" s="88"/>
      <c r="AM6" s="89"/>
      <c r="AN6" s="90"/>
      <c r="AO6" s="89"/>
      <c r="AP6" s="372" t="s">
        <v>115</v>
      </c>
      <c r="AQ6" s="372"/>
      <c r="AR6" s="372"/>
      <c r="AS6" s="372"/>
      <c r="AT6" s="372"/>
      <c r="AU6" s="372"/>
      <c r="AV6" s="89"/>
      <c r="AW6" s="89"/>
      <c r="AX6" s="89"/>
      <c r="AY6" s="90"/>
      <c r="AZ6" s="89"/>
      <c r="BA6" s="89"/>
      <c r="BB6" s="64" t="s">
        <v>116</v>
      </c>
      <c r="BC6" s="89"/>
      <c r="BD6" s="89"/>
      <c r="BE6" s="89"/>
      <c r="BF6" s="89"/>
      <c r="BG6" s="89"/>
      <c r="BH6" s="89"/>
      <c r="BI6" s="89"/>
      <c r="BJ6" s="91"/>
    </row>
    <row r="7" spans="1:62" ht="15.75">
      <c r="A7" s="92" t="s">
        <v>117</v>
      </c>
      <c r="B7" s="78"/>
      <c r="C7" s="78"/>
      <c r="D7" s="561"/>
      <c r="E7" s="562"/>
      <c r="F7" s="562"/>
      <c r="G7" s="562"/>
      <c r="H7" s="562"/>
      <c r="I7" s="562"/>
      <c r="J7" s="562"/>
      <c r="K7" s="562"/>
      <c r="L7" s="562"/>
      <c r="M7" s="562"/>
      <c r="N7" s="562"/>
      <c r="O7" s="562"/>
      <c r="P7" s="562"/>
      <c r="Q7" s="562"/>
      <c r="R7" s="563"/>
      <c r="S7" s="93"/>
      <c r="T7" s="93"/>
      <c r="AL7" s="671"/>
      <c r="AM7" s="672"/>
      <c r="AN7" s="673"/>
      <c r="AO7" s="89"/>
      <c r="AP7" s="372" t="s">
        <v>118</v>
      </c>
      <c r="AQ7" s="372"/>
      <c r="AR7" s="372"/>
      <c r="AS7" s="372"/>
      <c r="AT7" s="372"/>
      <c r="AU7" s="372"/>
      <c r="AV7" s="89"/>
      <c r="AW7" s="89"/>
      <c r="AX7" s="89"/>
      <c r="AY7" s="90"/>
      <c r="AZ7" s="89"/>
      <c r="BA7" s="89"/>
      <c r="BB7" s="64" t="s">
        <v>119</v>
      </c>
      <c r="BC7" s="89"/>
      <c r="BD7" s="89"/>
      <c r="BE7" s="89"/>
      <c r="BF7" s="89"/>
      <c r="BG7" s="89"/>
      <c r="BH7" s="89"/>
      <c r="BI7" s="89"/>
      <c r="BJ7" s="91"/>
    </row>
    <row r="8" spans="1:62" ht="8.25" customHeight="1">
      <c r="A8" s="87"/>
      <c r="B8" s="75"/>
      <c r="C8" s="75"/>
      <c r="D8" s="557"/>
      <c r="E8" s="557"/>
      <c r="F8" s="557"/>
      <c r="G8" s="557"/>
      <c r="H8" s="557"/>
      <c r="I8" s="557"/>
      <c r="J8" s="557"/>
      <c r="K8" s="557"/>
      <c r="L8" s="557"/>
      <c r="M8" s="557"/>
      <c r="N8" s="557"/>
      <c r="O8" s="557"/>
      <c r="P8" s="557"/>
      <c r="Q8" s="557"/>
      <c r="R8" s="558"/>
      <c r="T8" s="556" t="s">
        <v>120</v>
      </c>
      <c r="U8" s="556"/>
      <c r="V8" s="556"/>
      <c r="W8" s="556"/>
      <c r="AL8" s="671"/>
      <c r="AM8" s="672"/>
      <c r="AN8" s="673"/>
      <c r="AO8" s="89"/>
      <c r="AP8" s="94"/>
      <c r="AQ8" s="94"/>
      <c r="AR8" s="94"/>
      <c r="AS8" s="94"/>
      <c r="AT8" s="94"/>
      <c r="AU8" s="94"/>
      <c r="AV8" s="89"/>
      <c r="AW8" s="89"/>
      <c r="AX8" s="89"/>
      <c r="AY8" s="90"/>
      <c r="AZ8" s="89"/>
      <c r="BA8" s="89"/>
      <c r="BB8" s="373" t="s">
        <v>121</v>
      </c>
      <c r="BC8" s="95"/>
      <c r="BD8" s="95"/>
      <c r="BE8" s="95"/>
      <c r="BF8" s="95"/>
      <c r="BG8" s="95"/>
      <c r="BH8" s="95"/>
      <c r="BI8" s="96" t="s">
        <v>122</v>
      </c>
      <c r="BJ8" s="91"/>
    </row>
    <row r="9" spans="1:62" ht="8.25" customHeight="1">
      <c r="A9" s="87"/>
      <c r="B9" s="75"/>
      <c r="C9" s="75"/>
      <c r="D9" s="75"/>
      <c r="E9" s="75"/>
      <c r="F9" s="75"/>
      <c r="G9" s="75"/>
      <c r="H9" s="75"/>
      <c r="I9" s="75"/>
      <c r="J9" s="75"/>
      <c r="K9" s="75"/>
      <c r="L9" s="75"/>
      <c r="M9" s="75"/>
      <c r="N9" s="75"/>
      <c r="O9" s="75"/>
      <c r="P9" s="75"/>
      <c r="Q9" s="75"/>
      <c r="R9" s="76"/>
      <c r="T9" s="556"/>
      <c r="U9" s="556"/>
      <c r="V9" s="556"/>
      <c r="W9" s="556"/>
      <c r="AK9" s="91"/>
      <c r="AL9" s="674"/>
      <c r="AM9" s="675"/>
      <c r="AN9" s="676"/>
      <c r="AO9" s="97"/>
      <c r="AP9" s="98"/>
      <c r="AQ9" s="98"/>
      <c r="AR9" s="98"/>
      <c r="AS9" s="98"/>
      <c r="AT9" s="98"/>
      <c r="AU9" s="98"/>
      <c r="AV9" s="97"/>
      <c r="AW9" s="97"/>
      <c r="AX9" s="97"/>
      <c r="AY9" s="99"/>
      <c r="AZ9" s="89"/>
      <c r="BA9" s="89"/>
      <c r="BB9" s="374"/>
      <c r="BC9" s="100"/>
      <c r="BD9" s="100"/>
      <c r="BE9" s="229"/>
      <c r="BF9" s="230"/>
      <c r="BG9" s="100"/>
      <c r="BH9" s="100"/>
      <c r="BI9" s="100"/>
      <c r="BJ9" s="91"/>
    </row>
    <row r="10" spans="1:62" ht="8.25" customHeight="1">
      <c r="A10" s="87"/>
      <c r="B10" s="75"/>
      <c r="C10" s="75"/>
      <c r="D10" s="75"/>
      <c r="E10" s="75"/>
      <c r="F10" s="75"/>
      <c r="G10" s="75"/>
      <c r="H10" s="75"/>
      <c r="I10" s="75"/>
      <c r="J10" s="75"/>
      <c r="K10" s="75"/>
      <c r="L10" s="75"/>
      <c r="M10" s="75"/>
      <c r="N10" s="75"/>
      <c r="O10" s="75"/>
      <c r="P10" s="75"/>
      <c r="Q10" s="75"/>
      <c r="R10" s="76"/>
      <c r="T10" s="616" t="s">
        <v>225</v>
      </c>
      <c r="U10" s="617"/>
      <c r="V10" s="638" t="s">
        <v>123</v>
      </c>
      <c r="W10" s="616"/>
      <c r="X10" s="693"/>
      <c r="Y10" s="693"/>
      <c r="Z10" s="693"/>
      <c r="AA10" s="690"/>
      <c r="AB10" s="638" t="s">
        <v>123</v>
      </c>
      <c r="AC10" s="695"/>
      <c r="AD10" s="616"/>
      <c r="AE10" s="690"/>
      <c r="AK10" s="91"/>
      <c r="AL10" s="89"/>
      <c r="AM10" s="89"/>
      <c r="AN10" s="101"/>
      <c r="AO10" s="89"/>
      <c r="AP10" s="94"/>
      <c r="AQ10" s="89"/>
      <c r="AR10" s="89"/>
      <c r="AS10" s="89"/>
      <c r="AT10" s="89"/>
      <c r="AU10" s="89"/>
      <c r="AV10" s="89"/>
      <c r="AW10" s="89"/>
      <c r="AX10" s="89"/>
      <c r="AY10" s="102"/>
      <c r="AZ10" s="89"/>
      <c r="BA10" s="89"/>
      <c r="BB10" s="373" t="s">
        <v>124</v>
      </c>
      <c r="BC10" s="89"/>
      <c r="BD10" s="89"/>
      <c r="BE10" s="89"/>
      <c r="BF10" s="89"/>
      <c r="BG10" s="89"/>
      <c r="BH10" s="89"/>
      <c r="BI10" s="231" t="s">
        <v>218</v>
      </c>
      <c r="BJ10" s="91"/>
    </row>
    <row r="11" spans="1:62" ht="9" customHeight="1">
      <c r="A11" s="80"/>
      <c r="B11" s="75"/>
      <c r="C11" s="75"/>
      <c r="D11" s="557"/>
      <c r="E11" s="557"/>
      <c r="F11" s="557"/>
      <c r="G11" s="557"/>
      <c r="H11" s="557"/>
      <c r="I11" s="557"/>
      <c r="J11" s="557"/>
      <c r="K11" s="557"/>
      <c r="L11" s="557"/>
      <c r="M11" s="557"/>
      <c r="N11" s="557"/>
      <c r="O11" s="557"/>
      <c r="P11" s="557"/>
      <c r="Q11" s="557"/>
      <c r="R11" s="558"/>
      <c r="T11" s="618"/>
      <c r="U11" s="619"/>
      <c r="V11" s="638"/>
      <c r="W11" s="691"/>
      <c r="X11" s="694"/>
      <c r="Y11" s="694"/>
      <c r="Z11" s="694"/>
      <c r="AA11" s="692"/>
      <c r="AB11" s="638"/>
      <c r="AC11" s="695"/>
      <c r="AD11" s="691"/>
      <c r="AE11" s="692"/>
      <c r="AL11" s="228" t="s">
        <v>125</v>
      </c>
      <c r="AM11" s="89"/>
      <c r="AN11" s="104"/>
      <c r="AO11" s="89"/>
      <c r="AP11" s="89"/>
      <c r="AQ11" s="89"/>
      <c r="AR11" s="89"/>
      <c r="AS11" s="89"/>
      <c r="AT11" s="89"/>
      <c r="AU11" s="89"/>
      <c r="AV11" s="89"/>
      <c r="AW11" s="89"/>
      <c r="AX11" s="89"/>
      <c r="AY11" s="89"/>
      <c r="AZ11" s="88"/>
      <c r="BA11" s="89"/>
      <c r="BB11" s="667"/>
      <c r="BC11" s="100"/>
      <c r="BD11" s="100"/>
      <c r="BE11" s="229"/>
      <c r="BF11" s="230"/>
      <c r="BG11" s="100"/>
      <c r="BH11" s="100"/>
      <c r="BI11" s="100"/>
      <c r="BJ11" s="91"/>
    </row>
    <row r="12" spans="1:62" ht="12.75" customHeight="1">
      <c r="A12" s="92" t="s">
        <v>126</v>
      </c>
      <c r="B12" s="75"/>
      <c r="C12" s="75"/>
      <c r="D12" s="559"/>
      <c r="E12" s="560"/>
      <c r="F12" s="560"/>
      <c r="G12" s="560"/>
      <c r="H12" s="560"/>
      <c r="I12" s="560"/>
      <c r="J12" s="560"/>
      <c r="K12" s="560"/>
      <c r="L12" s="560"/>
      <c r="M12" s="560"/>
      <c r="N12" s="560"/>
      <c r="O12" s="560"/>
      <c r="P12" s="557" t="s">
        <v>127</v>
      </c>
      <c r="Q12" s="557"/>
      <c r="R12" s="76"/>
      <c r="T12" s="105"/>
      <c r="U12" s="105"/>
      <c r="AL12" s="106" t="s">
        <v>128</v>
      </c>
      <c r="AM12" s="89"/>
      <c r="AN12" s="104"/>
      <c r="AO12" s="89"/>
      <c r="AP12" s="89"/>
      <c r="AQ12" s="89"/>
      <c r="AR12" s="89"/>
      <c r="AS12" s="89"/>
      <c r="AT12" s="89"/>
      <c r="AU12" s="89"/>
      <c r="AV12" s="89"/>
      <c r="AW12" s="89"/>
      <c r="AX12" s="89"/>
      <c r="AY12" s="89"/>
      <c r="AZ12" s="88"/>
      <c r="BA12" s="89"/>
      <c r="BB12" s="64" t="s">
        <v>129</v>
      </c>
      <c r="BC12" s="89"/>
      <c r="BD12" s="89"/>
      <c r="BE12" s="89"/>
      <c r="BF12" s="89"/>
      <c r="BG12" s="89"/>
      <c r="BH12" s="89"/>
      <c r="BI12" s="89"/>
      <c r="BJ12" s="91"/>
    </row>
    <row r="13" spans="1:62" ht="7.5" customHeight="1">
      <c r="A13" s="107"/>
      <c r="R13" s="108"/>
      <c r="T13" s="567" t="s">
        <v>130</v>
      </c>
      <c r="U13" s="567"/>
      <c r="V13" s="567"/>
      <c r="W13" s="654" t="s">
        <v>223</v>
      </c>
      <c r="X13" s="655"/>
      <c r="Y13" s="655"/>
      <c r="Z13" s="655"/>
      <c r="AA13" s="655"/>
      <c r="AB13" s="655"/>
      <c r="AC13" s="655"/>
      <c r="AD13" s="655"/>
      <c r="AE13" s="655"/>
      <c r="AF13" s="655"/>
      <c r="AG13" s="655"/>
      <c r="AH13" s="655"/>
      <c r="AI13" s="655"/>
      <c r="AJ13" s="655"/>
      <c r="AK13" s="656"/>
      <c r="AL13" s="106"/>
      <c r="AM13" s="89"/>
      <c r="AN13" s="104"/>
      <c r="AO13" s="89"/>
      <c r="AP13" s="89"/>
      <c r="AQ13" s="89"/>
      <c r="AR13" s="89"/>
      <c r="AS13" s="89"/>
      <c r="AT13" s="89"/>
      <c r="AU13" s="89"/>
      <c r="AV13" s="89"/>
      <c r="AW13" s="89"/>
      <c r="AX13" s="89"/>
      <c r="AY13" s="89"/>
      <c r="AZ13" s="88"/>
      <c r="BA13" s="89"/>
      <c r="BB13" s="94"/>
      <c r="BC13" s="109"/>
      <c r="BD13" s="110" t="s">
        <v>131</v>
      </c>
      <c r="BE13" s="95"/>
      <c r="BF13" s="110" t="s">
        <v>132</v>
      </c>
      <c r="BG13" s="95"/>
      <c r="BH13" s="96" t="s">
        <v>133</v>
      </c>
      <c r="BI13" s="89"/>
      <c r="BJ13" s="91"/>
    </row>
    <row r="14" spans="1:62" ht="12" customHeight="1">
      <c r="A14" s="111"/>
      <c r="B14" s="112"/>
      <c r="C14" s="112"/>
      <c r="D14" s="112"/>
      <c r="E14" s="112"/>
      <c r="F14" s="112"/>
      <c r="G14" s="112"/>
      <c r="H14" s="112"/>
      <c r="I14" s="112"/>
      <c r="J14" s="112"/>
      <c r="K14" s="112"/>
      <c r="L14" s="112"/>
      <c r="M14" s="112"/>
      <c r="N14" s="112"/>
      <c r="O14" s="112"/>
      <c r="P14" s="112"/>
      <c r="Q14" s="112"/>
      <c r="R14" s="113"/>
      <c r="S14" s="93"/>
      <c r="T14" s="567"/>
      <c r="U14" s="567"/>
      <c r="V14" s="567"/>
      <c r="W14" s="655"/>
      <c r="X14" s="655"/>
      <c r="Y14" s="655"/>
      <c r="Z14" s="655"/>
      <c r="AA14" s="655"/>
      <c r="AB14" s="655"/>
      <c r="AC14" s="655"/>
      <c r="AD14" s="655"/>
      <c r="AE14" s="655"/>
      <c r="AF14" s="655"/>
      <c r="AG14" s="655"/>
      <c r="AH14" s="655"/>
      <c r="AI14" s="655"/>
      <c r="AJ14" s="655"/>
      <c r="AK14" s="656"/>
      <c r="AL14" s="106" t="s">
        <v>134</v>
      </c>
      <c r="AM14" s="89"/>
      <c r="AN14" s="104"/>
      <c r="AO14" s="89"/>
      <c r="AP14" s="89"/>
      <c r="AQ14" s="89"/>
      <c r="AR14" s="89"/>
      <c r="AS14" s="89"/>
      <c r="AT14" s="89"/>
      <c r="AU14" s="89"/>
      <c r="AV14" s="89"/>
      <c r="AW14" s="89"/>
      <c r="AX14" s="89"/>
      <c r="AY14" s="89"/>
      <c r="AZ14" s="88"/>
      <c r="BA14" s="89"/>
      <c r="BB14" s="89"/>
      <c r="BC14" s="100"/>
      <c r="BD14" s="100"/>
      <c r="BE14" s="100"/>
      <c r="BF14" s="100"/>
      <c r="BG14" s="100"/>
      <c r="BH14" s="100"/>
      <c r="BI14" s="89"/>
      <c r="BJ14" s="91"/>
    </row>
    <row r="15" spans="1:62" ht="10.5" customHeight="1">
      <c r="A15" s="93"/>
      <c r="B15" s="93"/>
      <c r="C15" s="93"/>
      <c r="D15" s="93"/>
      <c r="E15" s="93"/>
      <c r="F15" s="566" t="s">
        <v>135</v>
      </c>
      <c r="G15" s="566"/>
      <c r="H15" s="566"/>
      <c r="I15" s="565"/>
      <c r="J15" s="565"/>
      <c r="K15" s="565"/>
      <c r="L15" s="565"/>
      <c r="M15" s="565"/>
      <c r="N15" s="565"/>
      <c r="O15" s="565"/>
      <c r="P15" s="565"/>
      <c r="Q15" s="565"/>
      <c r="R15" s="565"/>
      <c r="S15" s="93"/>
      <c r="T15" s="94"/>
      <c r="W15" s="696" t="s">
        <v>229</v>
      </c>
      <c r="X15" s="696"/>
      <c r="Y15" s="696"/>
      <c r="Z15" s="696"/>
      <c r="AA15" s="696"/>
      <c r="AB15" s="696"/>
      <c r="AC15" s="696"/>
      <c r="AD15" s="696"/>
      <c r="AE15" s="696"/>
      <c r="AF15" s="696"/>
      <c r="AG15" s="696"/>
      <c r="AH15" s="696"/>
      <c r="AI15" s="696"/>
      <c r="AL15" s="114"/>
      <c r="AM15" s="97"/>
      <c r="AN15" s="115"/>
      <c r="AO15" s="89"/>
      <c r="AP15" s="89"/>
      <c r="AQ15" s="89"/>
      <c r="AR15" s="89"/>
      <c r="AS15" s="89"/>
      <c r="AT15" s="89"/>
      <c r="AU15" s="89"/>
      <c r="AV15" s="89"/>
      <c r="AW15" s="89"/>
      <c r="AX15" s="89"/>
      <c r="AY15" s="89"/>
      <c r="AZ15" s="116"/>
      <c r="BA15" s="97"/>
      <c r="BB15" s="117"/>
      <c r="BC15" s="97"/>
      <c r="BD15" s="97"/>
      <c r="BE15" s="97"/>
      <c r="BF15" s="97"/>
      <c r="BG15" s="97"/>
      <c r="BH15" s="97"/>
      <c r="BI15" s="97"/>
      <c r="BJ15" s="118"/>
    </row>
    <row r="16" spans="1:62" ht="5.25" customHeight="1">
      <c r="F16" s="119"/>
      <c r="U16" s="119"/>
    </row>
    <row r="17" spans="1:62" s="188" customFormat="1">
      <c r="A17" s="605" t="s">
        <v>136</v>
      </c>
      <c r="B17" s="606"/>
      <c r="C17" s="606"/>
      <c r="D17" s="610" t="s">
        <v>137</v>
      </c>
      <c r="E17" s="611"/>
      <c r="F17" s="611"/>
      <c r="G17" s="611"/>
      <c r="H17" s="611"/>
      <c r="I17" s="611"/>
      <c r="J17" s="611"/>
      <c r="K17" s="611"/>
      <c r="L17" s="611"/>
      <c r="M17" s="611"/>
      <c r="N17" s="611"/>
      <c r="O17" s="611"/>
      <c r="P17" s="611"/>
      <c r="Q17" s="611"/>
      <c r="R17" s="611"/>
      <c r="S17" s="611"/>
      <c r="T17" s="611"/>
      <c r="U17" s="611"/>
      <c r="V17" s="611"/>
      <c r="W17" s="611"/>
      <c r="X17" s="611"/>
      <c r="Y17" s="611"/>
      <c r="Z17" s="611"/>
      <c r="AA17" s="611"/>
      <c r="AB17" s="611"/>
      <c r="AC17" s="611"/>
      <c r="AD17" s="611"/>
      <c r="AE17" s="611"/>
      <c r="AF17" s="611"/>
      <c r="AG17" s="612"/>
      <c r="AI17" s="610" t="s">
        <v>138</v>
      </c>
      <c r="AJ17" s="611"/>
      <c r="AK17" s="611"/>
      <c r="AL17" s="611"/>
      <c r="AM17" s="611"/>
      <c r="AN17" s="611"/>
      <c r="AO17" s="611"/>
      <c r="AP17" s="611"/>
      <c r="AQ17" s="611"/>
      <c r="AR17" s="611"/>
      <c r="AS17" s="611"/>
      <c r="AT17" s="611"/>
      <c r="AU17" s="611"/>
      <c r="AV17" s="611"/>
      <c r="AW17" s="611"/>
      <c r="AX17" s="611"/>
      <c r="AY17" s="611"/>
      <c r="AZ17" s="611"/>
      <c r="BA17" s="611"/>
      <c r="BB17" s="611"/>
      <c r="BC17" s="611"/>
      <c r="BD17" s="611"/>
      <c r="BE17" s="611"/>
      <c r="BF17" s="611"/>
      <c r="BG17" s="611"/>
      <c r="BH17" s="611"/>
      <c r="BI17" s="611"/>
      <c r="BJ17" s="612"/>
    </row>
    <row r="18" spans="1:62" s="188" customFormat="1">
      <c r="A18" s="189"/>
      <c r="B18" s="190"/>
      <c r="C18" s="190"/>
      <c r="D18" s="552" t="s">
        <v>139</v>
      </c>
      <c r="E18" s="553"/>
      <c r="F18" s="553"/>
      <c r="G18" s="554"/>
      <c r="H18" s="609" t="s">
        <v>140</v>
      </c>
      <c r="I18" s="609"/>
      <c r="J18" s="609"/>
      <c r="K18" s="609"/>
      <c r="L18" s="609"/>
      <c r="M18" s="609"/>
      <c r="N18" s="609"/>
      <c r="O18" s="609"/>
      <c r="P18" s="609"/>
      <c r="Q18" s="609"/>
      <c r="R18" s="609" t="s">
        <v>141</v>
      </c>
      <c r="S18" s="609"/>
      <c r="T18" s="609"/>
      <c r="U18" s="609"/>
      <c r="V18" s="609"/>
      <c r="W18" s="609"/>
      <c r="X18" s="552" t="s">
        <v>142</v>
      </c>
      <c r="Y18" s="553"/>
      <c r="Z18" s="553"/>
      <c r="AA18" s="553"/>
      <c r="AB18" s="553"/>
      <c r="AC18" s="553"/>
      <c r="AD18" s="553"/>
      <c r="AE18" s="553"/>
      <c r="AF18" s="553"/>
      <c r="AG18" s="554"/>
      <c r="AI18" s="632" t="s">
        <v>143</v>
      </c>
      <c r="AJ18" s="633"/>
      <c r="AK18" s="633"/>
      <c r="AL18" s="634"/>
      <c r="AM18" s="632" t="s">
        <v>144</v>
      </c>
      <c r="AN18" s="633"/>
      <c r="AO18" s="633"/>
      <c r="AP18" s="633"/>
      <c r="AQ18" s="633"/>
      <c r="AR18" s="634"/>
      <c r="AS18" s="632" t="s">
        <v>145</v>
      </c>
      <c r="AT18" s="633"/>
      <c r="AU18" s="633"/>
      <c r="AV18" s="633"/>
      <c r="AW18" s="633"/>
      <c r="AX18" s="633"/>
      <c r="AY18" s="633"/>
      <c r="AZ18" s="633"/>
      <c r="BA18" s="633"/>
      <c r="BB18" s="634"/>
      <c r="BC18" s="430"/>
      <c r="BD18" s="431"/>
      <c r="BE18" s="431"/>
      <c r="BF18" s="431"/>
      <c r="BG18" s="431"/>
      <c r="BH18" s="431"/>
      <c r="BI18" s="431"/>
      <c r="BJ18" s="432"/>
    </row>
    <row r="19" spans="1:62" s="188" customFormat="1" ht="24" customHeight="1">
      <c r="A19" s="189"/>
      <c r="B19" s="190"/>
      <c r="C19" s="190"/>
      <c r="D19" s="613"/>
      <c r="E19" s="614"/>
      <c r="F19" s="614"/>
      <c r="G19" s="615"/>
      <c r="H19" s="555" t="s">
        <v>207</v>
      </c>
      <c r="I19" s="555"/>
      <c r="J19" s="555"/>
      <c r="K19" s="555"/>
      <c r="L19" s="555"/>
      <c r="M19" s="555"/>
      <c r="N19" s="555"/>
      <c r="O19" s="555"/>
      <c r="P19" s="555"/>
      <c r="Q19" s="555"/>
      <c r="R19" s="555" t="s">
        <v>208</v>
      </c>
      <c r="S19" s="555"/>
      <c r="T19" s="555"/>
      <c r="U19" s="555"/>
      <c r="V19" s="555"/>
      <c r="W19" s="555"/>
      <c r="X19" s="555" t="s">
        <v>209</v>
      </c>
      <c r="Y19" s="555"/>
      <c r="Z19" s="555"/>
      <c r="AA19" s="555"/>
      <c r="AB19" s="555"/>
      <c r="AC19" s="555"/>
      <c r="AD19" s="555"/>
      <c r="AE19" s="555"/>
      <c r="AF19" s="555"/>
      <c r="AG19" s="555"/>
      <c r="AH19" s="224"/>
      <c r="AI19" s="642" t="s">
        <v>211</v>
      </c>
      <c r="AJ19" s="643"/>
      <c r="AK19" s="643"/>
      <c r="AL19" s="644"/>
      <c r="AM19" s="668" t="s">
        <v>210</v>
      </c>
      <c r="AN19" s="669"/>
      <c r="AO19" s="669"/>
      <c r="AP19" s="669"/>
      <c r="AQ19" s="669"/>
      <c r="AR19" s="670"/>
      <c r="AS19" s="613" t="s">
        <v>206</v>
      </c>
      <c r="AT19" s="614"/>
      <c r="AU19" s="614"/>
      <c r="AV19" s="614"/>
      <c r="AW19" s="614"/>
      <c r="AX19" s="614"/>
      <c r="AY19" s="614"/>
      <c r="AZ19" s="614"/>
      <c r="BA19" s="614"/>
      <c r="BB19" s="615"/>
      <c r="BC19" s="433"/>
      <c r="BD19" s="434"/>
      <c r="BE19" s="434"/>
      <c r="BF19" s="434"/>
      <c r="BG19" s="434"/>
      <c r="BH19" s="434"/>
      <c r="BI19" s="434"/>
      <c r="BJ19" s="435"/>
    </row>
    <row r="20" spans="1:62" s="188" customFormat="1" ht="9" customHeight="1">
      <c r="A20" s="601" t="s">
        <v>151</v>
      </c>
      <c r="B20" s="602"/>
      <c r="C20" s="602"/>
      <c r="D20" s="191" t="s">
        <v>152</v>
      </c>
      <c r="E20" s="564" t="s">
        <v>153</v>
      </c>
      <c r="F20" s="564"/>
      <c r="G20" s="564"/>
      <c r="H20" s="564" t="s">
        <v>152</v>
      </c>
      <c r="I20" s="564"/>
      <c r="J20" s="564" t="s">
        <v>154</v>
      </c>
      <c r="K20" s="564"/>
      <c r="L20" s="564"/>
      <c r="M20" s="564"/>
      <c r="N20" s="564"/>
      <c r="O20" s="564"/>
      <c r="P20" s="564"/>
      <c r="Q20" s="564"/>
      <c r="R20" s="564" t="s">
        <v>152</v>
      </c>
      <c r="S20" s="564"/>
      <c r="T20" s="564" t="s">
        <v>153</v>
      </c>
      <c r="U20" s="564"/>
      <c r="V20" s="564"/>
      <c r="W20" s="564"/>
      <c r="X20" s="564" t="s">
        <v>152</v>
      </c>
      <c r="Y20" s="564"/>
      <c r="Z20" s="564"/>
      <c r="AA20" s="564" t="s">
        <v>153</v>
      </c>
      <c r="AB20" s="564"/>
      <c r="AC20" s="564"/>
      <c r="AD20" s="564"/>
      <c r="AE20" s="564"/>
      <c r="AF20" s="564"/>
      <c r="AG20" s="645"/>
      <c r="AH20" s="190"/>
      <c r="AI20" s="646" t="s">
        <v>152</v>
      </c>
      <c r="AJ20" s="641"/>
      <c r="AK20" s="639" t="s">
        <v>155</v>
      </c>
      <c r="AL20" s="641"/>
      <c r="AM20" s="192" t="s">
        <v>152</v>
      </c>
      <c r="AN20" s="639" t="s">
        <v>155</v>
      </c>
      <c r="AO20" s="640"/>
      <c r="AP20" s="640"/>
      <c r="AQ20" s="640"/>
      <c r="AR20" s="641"/>
      <c r="AS20" s="639" t="s">
        <v>152</v>
      </c>
      <c r="AT20" s="640"/>
      <c r="AU20" s="641"/>
      <c r="AV20" s="639" t="s">
        <v>155</v>
      </c>
      <c r="AW20" s="640"/>
      <c r="AX20" s="640"/>
      <c r="AY20" s="640"/>
      <c r="AZ20" s="640"/>
      <c r="BA20" s="640"/>
      <c r="BB20" s="640"/>
      <c r="BC20" s="459"/>
      <c r="BD20" s="460"/>
      <c r="BE20" s="460"/>
      <c r="BF20" s="460"/>
      <c r="BG20" s="460"/>
      <c r="BH20" s="460"/>
      <c r="BI20" s="460"/>
      <c r="BJ20" s="461"/>
    </row>
    <row r="21" spans="1:62" s="188" customFormat="1" ht="6" customHeight="1">
      <c r="A21" s="603"/>
      <c r="B21" s="604"/>
      <c r="C21" s="604"/>
      <c r="D21" s="193" t="s">
        <v>156</v>
      </c>
      <c r="E21" s="468" t="s">
        <v>157</v>
      </c>
      <c r="F21" s="468"/>
      <c r="G21" s="468"/>
      <c r="H21" s="468" t="s">
        <v>156</v>
      </c>
      <c r="I21" s="468"/>
      <c r="J21" s="468" t="s">
        <v>157</v>
      </c>
      <c r="K21" s="468"/>
      <c r="L21" s="468"/>
      <c r="M21" s="468"/>
      <c r="N21" s="468"/>
      <c r="O21" s="468"/>
      <c r="P21" s="468"/>
      <c r="Q21" s="468"/>
      <c r="R21" s="468" t="s">
        <v>156</v>
      </c>
      <c r="S21" s="468"/>
      <c r="T21" s="468" t="s">
        <v>157</v>
      </c>
      <c r="U21" s="468"/>
      <c r="V21" s="468"/>
      <c r="W21" s="468"/>
      <c r="X21" s="468" t="s">
        <v>156</v>
      </c>
      <c r="Y21" s="468"/>
      <c r="Z21" s="468"/>
      <c r="AA21" s="468" t="s">
        <v>157</v>
      </c>
      <c r="AB21" s="468"/>
      <c r="AC21" s="468"/>
      <c r="AD21" s="468"/>
      <c r="AE21" s="468"/>
      <c r="AF21" s="468"/>
      <c r="AG21" s="550"/>
      <c r="AI21" s="549"/>
      <c r="AJ21" s="548"/>
      <c r="AK21" s="438" t="s">
        <v>158</v>
      </c>
      <c r="AL21" s="548"/>
      <c r="AM21" s="194" t="s">
        <v>156</v>
      </c>
      <c r="AN21" s="438" t="s">
        <v>157</v>
      </c>
      <c r="AO21" s="439"/>
      <c r="AP21" s="439"/>
      <c r="AQ21" s="439"/>
      <c r="AR21" s="548"/>
      <c r="AS21" s="468" t="s">
        <v>156</v>
      </c>
      <c r="AT21" s="468"/>
      <c r="AU21" s="468"/>
      <c r="AV21" s="438" t="s">
        <v>157</v>
      </c>
      <c r="AW21" s="439"/>
      <c r="AX21" s="439"/>
      <c r="AY21" s="439"/>
      <c r="AZ21" s="439"/>
      <c r="BA21" s="439"/>
      <c r="BB21" s="439"/>
      <c r="BC21" s="462"/>
      <c r="BD21" s="463"/>
      <c r="BE21" s="463"/>
      <c r="BF21" s="463"/>
      <c r="BG21" s="463"/>
      <c r="BH21" s="463"/>
      <c r="BI21" s="463"/>
      <c r="BJ21" s="464"/>
    </row>
    <row r="22" spans="1:62" s="305" customFormat="1" ht="12" customHeight="1">
      <c r="A22" s="302"/>
      <c r="B22" s="303">
        <v>4</v>
      </c>
      <c r="C22" s="303" t="s">
        <v>159</v>
      </c>
      <c r="D22" s="304">
        <f>+集計!C7</f>
        <v>0</v>
      </c>
      <c r="E22" s="546">
        <f>+集計!D7</f>
        <v>0</v>
      </c>
      <c r="F22" s="448"/>
      <c r="G22" s="547"/>
      <c r="H22" s="525">
        <f>+集計!E7</f>
        <v>0</v>
      </c>
      <c r="I22" s="526"/>
      <c r="J22" s="546">
        <f>+集計!F7</f>
        <v>0</v>
      </c>
      <c r="K22" s="448"/>
      <c r="L22" s="448"/>
      <c r="M22" s="448"/>
      <c r="N22" s="448"/>
      <c r="O22" s="448"/>
      <c r="P22" s="448"/>
      <c r="Q22" s="547"/>
      <c r="R22" s="525">
        <f>+集計!G7</f>
        <v>0</v>
      </c>
      <c r="S22" s="526"/>
      <c r="T22" s="415">
        <f>+集計!H7</f>
        <v>0</v>
      </c>
      <c r="U22" s="415"/>
      <c r="V22" s="415"/>
      <c r="W22" s="415"/>
      <c r="X22" s="526">
        <f t="shared" ref="X22:X35" si="0">+D22+H22+R22</f>
        <v>0</v>
      </c>
      <c r="Y22" s="526"/>
      <c r="Z22" s="526"/>
      <c r="AA22" s="415">
        <f t="shared" ref="AA22:AA35" si="1">+E22+J22+T22</f>
        <v>0</v>
      </c>
      <c r="AB22" s="415"/>
      <c r="AC22" s="415"/>
      <c r="AD22" s="415"/>
      <c r="AE22" s="415"/>
      <c r="AF22" s="415"/>
      <c r="AG22" s="551"/>
      <c r="AI22" s="469">
        <f>+集計!K7</f>
        <v>0</v>
      </c>
      <c r="AJ22" s="470"/>
      <c r="AK22" s="415">
        <f>+集計!L7</f>
        <v>0</v>
      </c>
      <c r="AL22" s="415"/>
      <c r="AM22" s="306">
        <f>+H22</f>
        <v>0</v>
      </c>
      <c r="AN22" s="415">
        <f>+J22</f>
        <v>0</v>
      </c>
      <c r="AO22" s="415"/>
      <c r="AP22" s="415"/>
      <c r="AQ22" s="415"/>
      <c r="AR22" s="415"/>
      <c r="AS22" s="440">
        <f t="shared" ref="AS22:AS35" si="2">+AI22+AM22</f>
        <v>0</v>
      </c>
      <c r="AT22" s="440"/>
      <c r="AU22" s="440"/>
      <c r="AV22" s="415">
        <f>+AK22+AN22</f>
        <v>0</v>
      </c>
      <c r="AW22" s="415"/>
      <c r="AX22" s="415"/>
      <c r="AY22" s="415"/>
      <c r="AZ22" s="415"/>
      <c r="BA22" s="415"/>
      <c r="BB22" s="437"/>
      <c r="BC22" s="462"/>
      <c r="BD22" s="463"/>
      <c r="BE22" s="463"/>
      <c r="BF22" s="463"/>
      <c r="BG22" s="463"/>
      <c r="BH22" s="463"/>
      <c r="BI22" s="463"/>
      <c r="BJ22" s="464"/>
    </row>
    <row r="23" spans="1:62" s="305" customFormat="1" ht="12" customHeight="1">
      <c r="A23" s="302"/>
      <c r="B23" s="303">
        <v>5</v>
      </c>
      <c r="C23" s="303" t="s">
        <v>159</v>
      </c>
      <c r="D23" s="304">
        <f>+集計!C8</f>
        <v>0</v>
      </c>
      <c r="E23" s="546">
        <f>+集計!D8</f>
        <v>0</v>
      </c>
      <c r="F23" s="448"/>
      <c r="G23" s="547"/>
      <c r="H23" s="525">
        <f>+集計!E8</f>
        <v>0</v>
      </c>
      <c r="I23" s="526"/>
      <c r="J23" s="546">
        <f>+集計!F8</f>
        <v>0</v>
      </c>
      <c r="K23" s="448"/>
      <c r="L23" s="448"/>
      <c r="M23" s="448"/>
      <c r="N23" s="448"/>
      <c r="O23" s="448"/>
      <c r="P23" s="448"/>
      <c r="Q23" s="547"/>
      <c r="R23" s="525">
        <f>+集計!G8</f>
        <v>0</v>
      </c>
      <c r="S23" s="526"/>
      <c r="T23" s="415">
        <f>+集計!H8</f>
        <v>0</v>
      </c>
      <c r="U23" s="415"/>
      <c r="V23" s="415"/>
      <c r="W23" s="415"/>
      <c r="X23" s="526">
        <f t="shared" si="0"/>
        <v>0</v>
      </c>
      <c r="Y23" s="526"/>
      <c r="Z23" s="526"/>
      <c r="AA23" s="415">
        <f t="shared" si="1"/>
        <v>0</v>
      </c>
      <c r="AB23" s="415"/>
      <c r="AC23" s="415"/>
      <c r="AD23" s="415"/>
      <c r="AE23" s="415"/>
      <c r="AF23" s="415"/>
      <c r="AG23" s="551"/>
      <c r="AI23" s="469">
        <f>+集計!K8</f>
        <v>0</v>
      </c>
      <c r="AJ23" s="470"/>
      <c r="AK23" s="415">
        <f>+集計!L8</f>
        <v>0</v>
      </c>
      <c r="AL23" s="415"/>
      <c r="AM23" s="306">
        <f t="shared" ref="AM23:AM35" si="3">+H23</f>
        <v>0</v>
      </c>
      <c r="AN23" s="415">
        <f t="shared" ref="AN23:AN35" si="4">+J23</f>
        <v>0</v>
      </c>
      <c r="AO23" s="415"/>
      <c r="AP23" s="415"/>
      <c r="AQ23" s="415"/>
      <c r="AR23" s="415"/>
      <c r="AS23" s="440">
        <f t="shared" si="2"/>
        <v>0</v>
      </c>
      <c r="AT23" s="440"/>
      <c r="AU23" s="440"/>
      <c r="AV23" s="415">
        <f t="shared" ref="AV23:AV35" si="5">+AK23+AN23</f>
        <v>0</v>
      </c>
      <c r="AW23" s="415"/>
      <c r="AX23" s="415"/>
      <c r="AY23" s="415"/>
      <c r="AZ23" s="415"/>
      <c r="BA23" s="415"/>
      <c r="BB23" s="437"/>
      <c r="BC23" s="462"/>
      <c r="BD23" s="463"/>
      <c r="BE23" s="463"/>
      <c r="BF23" s="463"/>
      <c r="BG23" s="463"/>
      <c r="BH23" s="463"/>
      <c r="BI23" s="463"/>
      <c r="BJ23" s="464"/>
    </row>
    <row r="24" spans="1:62" s="305" customFormat="1" ht="12" customHeight="1">
      <c r="A24" s="302"/>
      <c r="B24" s="303">
        <v>6</v>
      </c>
      <c r="C24" s="303" t="s">
        <v>159</v>
      </c>
      <c r="D24" s="304">
        <f>+集計!C9</f>
        <v>0</v>
      </c>
      <c r="E24" s="546">
        <f>+集計!D9</f>
        <v>0</v>
      </c>
      <c r="F24" s="448"/>
      <c r="G24" s="547"/>
      <c r="H24" s="525">
        <f>+集計!E9</f>
        <v>0</v>
      </c>
      <c r="I24" s="526"/>
      <c r="J24" s="546">
        <f>+集計!F9</f>
        <v>0</v>
      </c>
      <c r="K24" s="448"/>
      <c r="L24" s="448"/>
      <c r="M24" s="448"/>
      <c r="N24" s="448"/>
      <c r="O24" s="448"/>
      <c r="P24" s="448"/>
      <c r="Q24" s="547"/>
      <c r="R24" s="525">
        <f>+集計!G9</f>
        <v>0</v>
      </c>
      <c r="S24" s="526"/>
      <c r="T24" s="415">
        <f>+集計!H9</f>
        <v>0</v>
      </c>
      <c r="U24" s="415"/>
      <c r="V24" s="415"/>
      <c r="W24" s="415"/>
      <c r="X24" s="526">
        <f t="shared" si="0"/>
        <v>0</v>
      </c>
      <c r="Y24" s="526"/>
      <c r="Z24" s="526"/>
      <c r="AA24" s="415">
        <f t="shared" si="1"/>
        <v>0</v>
      </c>
      <c r="AB24" s="415"/>
      <c r="AC24" s="415"/>
      <c r="AD24" s="415"/>
      <c r="AE24" s="415"/>
      <c r="AF24" s="415"/>
      <c r="AG24" s="551"/>
      <c r="AI24" s="469">
        <f>+集計!K9</f>
        <v>0</v>
      </c>
      <c r="AJ24" s="470"/>
      <c r="AK24" s="415">
        <f>+集計!L9</f>
        <v>0</v>
      </c>
      <c r="AL24" s="415"/>
      <c r="AM24" s="306">
        <f t="shared" si="3"/>
        <v>0</v>
      </c>
      <c r="AN24" s="415">
        <f t="shared" si="4"/>
        <v>0</v>
      </c>
      <c r="AO24" s="415"/>
      <c r="AP24" s="415"/>
      <c r="AQ24" s="415"/>
      <c r="AR24" s="415"/>
      <c r="AS24" s="440">
        <f t="shared" si="2"/>
        <v>0</v>
      </c>
      <c r="AT24" s="440"/>
      <c r="AU24" s="440"/>
      <c r="AV24" s="415">
        <f t="shared" si="5"/>
        <v>0</v>
      </c>
      <c r="AW24" s="415"/>
      <c r="AX24" s="415"/>
      <c r="AY24" s="415"/>
      <c r="AZ24" s="415"/>
      <c r="BA24" s="415"/>
      <c r="BB24" s="437"/>
      <c r="BC24" s="462"/>
      <c r="BD24" s="463"/>
      <c r="BE24" s="463"/>
      <c r="BF24" s="463"/>
      <c r="BG24" s="463"/>
      <c r="BH24" s="463"/>
      <c r="BI24" s="463"/>
      <c r="BJ24" s="464"/>
    </row>
    <row r="25" spans="1:62" s="305" customFormat="1" ht="12" customHeight="1">
      <c r="A25" s="302"/>
      <c r="B25" s="303">
        <v>7</v>
      </c>
      <c r="C25" s="303" t="s">
        <v>159</v>
      </c>
      <c r="D25" s="304">
        <f>+集計!C10</f>
        <v>0</v>
      </c>
      <c r="E25" s="546">
        <f>+集計!D10</f>
        <v>0</v>
      </c>
      <c r="F25" s="448"/>
      <c r="G25" s="547"/>
      <c r="H25" s="525">
        <f>+集計!E10</f>
        <v>0</v>
      </c>
      <c r="I25" s="526"/>
      <c r="J25" s="546">
        <f>+集計!F10</f>
        <v>0</v>
      </c>
      <c r="K25" s="448"/>
      <c r="L25" s="448"/>
      <c r="M25" s="448"/>
      <c r="N25" s="448"/>
      <c r="O25" s="448"/>
      <c r="P25" s="448"/>
      <c r="Q25" s="547"/>
      <c r="R25" s="525">
        <f>+集計!G10</f>
        <v>0</v>
      </c>
      <c r="S25" s="526"/>
      <c r="T25" s="415">
        <f>+集計!H10</f>
        <v>0</v>
      </c>
      <c r="U25" s="415"/>
      <c r="V25" s="415"/>
      <c r="W25" s="415"/>
      <c r="X25" s="526">
        <f t="shared" si="0"/>
        <v>0</v>
      </c>
      <c r="Y25" s="526"/>
      <c r="Z25" s="526"/>
      <c r="AA25" s="415">
        <f t="shared" si="1"/>
        <v>0</v>
      </c>
      <c r="AB25" s="415"/>
      <c r="AC25" s="415"/>
      <c r="AD25" s="415"/>
      <c r="AE25" s="415"/>
      <c r="AF25" s="415"/>
      <c r="AG25" s="551"/>
      <c r="AI25" s="469">
        <f>+集計!K10</f>
        <v>0</v>
      </c>
      <c r="AJ25" s="470"/>
      <c r="AK25" s="415">
        <f>+集計!L10</f>
        <v>0</v>
      </c>
      <c r="AL25" s="415"/>
      <c r="AM25" s="306">
        <f t="shared" si="3"/>
        <v>0</v>
      </c>
      <c r="AN25" s="415">
        <f t="shared" si="4"/>
        <v>0</v>
      </c>
      <c r="AO25" s="415"/>
      <c r="AP25" s="415"/>
      <c r="AQ25" s="415"/>
      <c r="AR25" s="415"/>
      <c r="AS25" s="440">
        <f t="shared" si="2"/>
        <v>0</v>
      </c>
      <c r="AT25" s="440"/>
      <c r="AU25" s="440"/>
      <c r="AV25" s="415">
        <f t="shared" si="5"/>
        <v>0</v>
      </c>
      <c r="AW25" s="415"/>
      <c r="AX25" s="415"/>
      <c r="AY25" s="415"/>
      <c r="AZ25" s="415"/>
      <c r="BA25" s="415"/>
      <c r="BB25" s="437"/>
      <c r="BC25" s="462"/>
      <c r="BD25" s="463"/>
      <c r="BE25" s="463"/>
      <c r="BF25" s="463"/>
      <c r="BG25" s="463"/>
      <c r="BH25" s="463"/>
      <c r="BI25" s="463"/>
      <c r="BJ25" s="464"/>
    </row>
    <row r="26" spans="1:62" s="305" customFormat="1" ht="12" customHeight="1">
      <c r="A26" s="302"/>
      <c r="B26" s="303">
        <v>8</v>
      </c>
      <c r="C26" s="303" t="s">
        <v>159</v>
      </c>
      <c r="D26" s="304">
        <f>+集計!C11</f>
        <v>0</v>
      </c>
      <c r="E26" s="546">
        <f>+集計!D11</f>
        <v>0</v>
      </c>
      <c r="F26" s="448"/>
      <c r="G26" s="547"/>
      <c r="H26" s="525">
        <f>+集計!E11</f>
        <v>0</v>
      </c>
      <c r="I26" s="526"/>
      <c r="J26" s="546">
        <f>+集計!F11</f>
        <v>0</v>
      </c>
      <c r="K26" s="448"/>
      <c r="L26" s="448"/>
      <c r="M26" s="448"/>
      <c r="N26" s="448"/>
      <c r="O26" s="448"/>
      <c r="P26" s="448"/>
      <c r="Q26" s="547"/>
      <c r="R26" s="525">
        <f>+集計!G11</f>
        <v>0</v>
      </c>
      <c r="S26" s="526"/>
      <c r="T26" s="415">
        <f>+集計!H11</f>
        <v>0</v>
      </c>
      <c r="U26" s="415"/>
      <c r="V26" s="415"/>
      <c r="W26" s="415"/>
      <c r="X26" s="526">
        <f t="shared" si="0"/>
        <v>0</v>
      </c>
      <c r="Y26" s="526"/>
      <c r="Z26" s="526"/>
      <c r="AA26" s="415">
        <f t="shared" si="1"/>
        <v>0</v>
      </c>
      <c r="AB26" s="415"/>
      <c r="AC26" s="415"/>
      <c r="AD26" s="415"/>
      <c r="AE26" s="415"/>
      <c r="AF26" s="415"/>
      <c r="AG26" s="551"/>
      <c r="AI26" s="469">
        <f>+集計!K11</f>
        <v>0</v>
      </c>
      <c r="AJ26" s="470"/>
      <c r="AK26" s="415">
        <f>+集計!L11</f>
        <v>0</v>
      </c>
      <c r="AL26" s="415"/>
      <c r="AM26" s="306">
        <f t="shared" si="3"/>
        <v>0</v>
      </c>
      <c r="AN26" s="415">
        <f t="shared" si="4"/>
        <v>0</v>
      </c>
      <c r="AO26" s="415"/>
      <c r="AP26" s="415"/>
      <c r="AQ26" s="415"/>
      <c r="AR26" s="415"/>
      <c r="AS26" s="440">
        <f t="shared" si="2"/>
        <v>0</v>
      </c>
      <c r="AT26" s="440"/>
      <c r="AU26" s="440"/>
      <c r="AV26" s="415">
        <f t="shared" si="5"/>
        <v>0</v>
      </c>
      <c r="AW26" s="415"/>
      <c r="AX26" s="415"/>
      <c r="AY26" s="415"/>
      <c r="AZ26" s="415"/>
      <c r="BA26" s="415"/>
      <c r="BB26" s="437"/>
      <c r="BC26" s="462"/>
      <c r="BD26" s="463"/>
      <c r="BE26" s="463"/>
      <c r="BF26" s="463"/>
      <c r="BG26" s="463"/>
      <c r="BH26" s="463"/>
      <c r="BI26" s="463"/>
      <c r="BJ26" s="464"/>
    </row>
    <row r="27" spans="1:62" s="305" customFormat="1" ht="12" customHeight="1">
      <c r="A27" s="302"/>
      <c r="B27" s="303">
        <v>9</v>
      </c>
      <c r="C27" s="303" t="s">
        <v>159</v>
      </c>
      <c r="D27" s="304">
        <f>+集計!C12</f>
        <v>0</v>
      </c>
      <c r="E27" s="546">
        <f>+集計!D12</f>
        <v>0</v>
      </c>
      <c r="F27" s="448"/>
      <c r="G27" s="547"/>
      <c r="H27" s="525">
        <f>+集計!E12</f>
        <v>0</v>
      </c>
      <c r="I27" s="526"/>
      <c r="J27" s="546">
        <f>+集計!F12</f>
        <v>0</v>
      </c>
      <c r="K27" s="448"/>
      <c r="L27" s="448"/>
      <c r="M27" s="448"/>
      <c r="N27" s="448"/>
      <c r="O27" s="448"/>
      <c r="P27" s="448"/>
      <c r="Q27" s="547"/>
      <c r="R27" s="525">
        <f>+集計!G12</f>
        <v>0</v>
      </c>
      <c r="S27" s="526"/>
      <c r="T27" s="415">
        <f>+集計!H12</f>
        <v>0</v>
      </c>
      <c r="U27" s="415"/>
      <c r="V27" s="415"/>
      <c r="W27" s="415"/>
      <c r="X27" s="526">
        <f t="shared" si="0"/>
        <v>0</v>
      </c>
      <c r="Y27" s="526"/>
      <c r="Z27" s="526"/>
      <c r="AA27" s="415">
        <f t="shared" si="1"/>
        <v>0</v>
      </c>
      <c r="AB27" s="415"/>
      <c r="AC27" s="415"/>
      <c r="AD27" s="415"/>
      <c r="AE27" s="415"/>
      <c r="AF27" s="415"/>
      <c r="AG27" s="551"/>
      <c r="AI27" s="469">
        <f>+集計!K12</f>
        <v>0</v>
      </c>
      <c r="AJ27" s="470"/>
      <c r="AK27" s="415">
        <f>+集計!L12</f>
        <v>0</v>
      </c>
      <c r="AL27" s="415"/>
      <c r="AM27" s="306">
        <f t="shared" si="3"/>
        <v>0</v>
      </c>
      <c r="AN27" s="415">
        <f t="shared" si="4"/>
        <v>0</v>
      </c>
      <c r="AO27" s="415"/>
      <c r="AP27" s="415"/>
      <c r="AQ27" s="415"/>
      <c r="AR27" s="415"/>
      <c r="AS27" s="440">
        <f t="shared" si="2"/>
        <v>0</v>
      </c>
      <c r="AT27" s="440"/>
      <c r="AU27" s="440"/>
      <c r="AV27" s="415">
        <f t="shared" si="5"/>
        <v>0</v>
      </c>
      <c r="AW27" s="415"/>
      <c r="AX27" s="415"/>
      <c r="AY27" s="415"/>
      <c r="AZ27" s="415"/>
      <c r="BA27" s="415"/>
      <c r="BB27" s="437"/>
      <c r="BC27" s="462"/>
      <c r="BD27" s="463"/>
      <c r="BE27" s="463"/>
      <c r="BF27" s="463"/>
      <c r="BG27" s="463"/>
      <c r="BH27" s="463"/>
      <c r="BI27" s="463"/>
      <c r="BJ27" s="464"/>
    </row>
    <row r="28" spans="1:62" s="305" customFormat="1" ht="12" customHeight="1">
      <c r="A28" s="302"/>
      <c r="B28" s="303">
        <v>10</v>
      </c>
      <c r="C28" s="303" t="s">
        <v>159</v>
      </c>
      <c r="D28" s="304">
        <f>+集計!C13</f>
        <v>0</v>
      </c>
      <c r="E28" s="546">
        <f>+集計!D13</f>
        <v>0</v>
      </c>
      <c r="F28" s="448"/>
      <c r="G28" s="547"/>
      <c r="H28" s="525">
        <f>+集計!E13</f>
        <v>0</v>
      </c>
      <c r="I28" s="526"/>
      <c r="J28" s="546">
        <f>+集計!F13</f>
        <v>0</v>
      </c>
      <c r="K28" s="448"/>
      <c r="L28" s="448"/>
      <c r="M28" s="448"/>
      <c r="N28" s="448"/>
      <c r="O28" s="448"/>
      <c r="P28" s="448"/>
      <c r="Q28" s="547"/>
      <c r="R28" s="525">
        <f>+集計!G13</f>
        <v>0</v>
      </c>
      <c r="S28" s="526"/>
      <c r="T28" s="415">
        <f>+集計!H13</f>
        <v>0</v>
      </c>
      <c r="U28" s="415"/>
      <c r="V28" s="415"/>
      <c r="W28" s="415"/>
      <c r="X28" s="526">
        <f t="shared" si="0"/>
        <v>0</v>
      </c>
      <c r="Y28" s="526"/>
      <c r="Z28" s="526"/>
      <c r="AA28" s="415">
        <f t="shared" si="1"/>
        <v>0</v>
      </c>
      <c r="AB28" s="415"/>
      <c r="AC28" s="415"/>
      <c r="AD28" s="415"/>
      <c r="AE28" s="415"/>
      <c r="AF28" s="415"/>
      <c r="AG28" s="551"/>
      <c r="AI28" s="469">
        <f>+集計!K13</f>
        <v>0</v>
      </c>
      <c r="AJ28" s="470"/>
      <c r="AK28" s="415">
        <f>+集計!L13</f>
        <v>0</v>
      </c>
      <c r="AL28" s="415"/>
      <c r="AM28" s="306">
        <f t="shared" si="3"/>
        <v>0</v>
      </c>
      <c r="AN28" s="415">
        <f t="shared" si="4"/>
        <v>0</v>
      </c>
      <c r="AO28" s="415"/>
      <c r="AP28" s="415"/>
      <c r="AQ28" s="415"/>
      <c r="AR28" s="415"/>
      <c r="AS28" s="440">
        <f t="shared" si="2"/>
        <v>0</v>
      </c>
      <c r="AT28" s="440"/>
      <c r="AU28" s="440"/>
      <c r="AV28" s="415">
        <f t="shared" si="5"/>
        <v>0</v>
      </c>
      <c r="AW28" s="415"/>
      <c r="AX28" s="415"/>
      <c r="AY28" s="415"/>
      <c r="AZ28" s="415"/>
      <c r="BA28" s="415"/>
      <c r="BB28" s="437"/>
      <c r="BC28" s="462"/>
      <c r="BD28" s="463"/>
      <c r="BE28" s="463"/>
      <c r="BF28" s="463"/>
      <c r="BG28" s="463"/>
      <c r="BH28" s="463"/>
      <c r="BI28" s="463"/>
      <c r="BJ28" s="464"/>
    </row>
    <row r="29" spans="1:62" s="305" customFormat="1" ht="12" customHeight="1">
      <c r="A29" s="302"/>
      <c r="B29" s="303">
        <v>11</v>
      </c>
      <c r="C29" s="303" t="s">
        <v>159</v>
      </c>
      <c r="D29" s="304">
        <f>+集計!C14</f>
        <v>0</v>
      </c>
      <c r="E29" s="546">
        <f>+集計!D14</f>
        <v>0</v>
      </c>
      <c r="F29" s="448"/>
      <c r="G29" s="547"/>
      <c r="H29" s="525">
        <f>+集計!E14</f>
        <v>0</v>
      </c>
      <c r="I29" s="526"/>
      <c r="J29" s="546">
        <f>+集計!F14</f>
        <v>0</v>
      </c>
      <c r="K29" s="448"/>
      <c r="L29" s="448"/>
      <c r="M29" s="448"/>
      <c r="N29" s="448"/>
      <c r="O29" s="448"/>
      <c r="P29" s="448"/>
      <c r="Q29" s="547"/>
      <c r="R29" s="525">
        <f>+集計!G14</f>
        <v>0</v>
      </c>
      <c r="S29" s="526"/>
      <c r="T29" s="415">
        <f>+集計!H14</f>
        <v>0</v>
      </c>
      <c r="U29" s="415"/>
      <c r="V29" s="415"/>
      <c r="W29" s="415"/>
      <c r="X29" s="526">
        <f t="shared" si="0"/>
        <v>0</v>
      </c>
      <c r="Y29" s="526"/>
      <c r="Z29" s="526"/>
      <c r="AA29" s="415">
        <f t="shared" si="1"/>
        <v>0</v>
      </c>
      <c r="AB29" s="415"/>
      <c r="AC29" s="415"/>
      <c r="AD29" s="415"/>
      <c r="AE29" s="415"/>
      <c r="AF29" s="415"/>
      <c r="AG29" s="551"/>
      <c r="AI29" s="469">
        <f>+集計!K14</f>
        <v>0</v>
      </c>
      <c r="AJ29" s="470"/>
      <c r="AK29" s="415">
        <f>+集計!L14</f>
        <v>0</v>
      </c>
      <c r="AL29" s="415"/>
      <c r="AM29" s="306">
        <f t="shared" si="3"/>
        <v>0</v>
      </c>
      <c r="AN29" s="415">
        <f t="shared" si="4"/>
        <v>0</v>
      </c>
      <c r="AO29" s="415"/>
      <c r="AP29" s="415"/>
      <c r="AQ29" s="415"/>
      <c r="AR29" s="415"/>
      <c r="AS29" s="440">
        <f t="shared" si="2"/>
        <v>0</v>
      </c>
      <c r="AT29" s="440"/>
      <c r="AU29" s="440"/>
      <c r="AV29" s="415">
        <f t="shared" si="5"/>
        <v>0</v>
      </c>
      <c r="AW29" s="415"/>
      <c r="AX29" s="415"/>
      <c r="AY29" s="415"/>
      <c r="AZ29" s="415"/>
      <c r="BA29" s="415"/>
      <c r="BB29" s="437"/>
      <c r="BC29" s="462"/>
      <c r="BD29" s="463"/>
      <c r="BE29" s="463"/>
      <c r="BF29" s="463"/>
      <c r="BG29" s="463"/>
      <c r="BH29" s="463"/>
      <c r="BI29" s="463"/>
      <c r="BJ29" s="464"/>
    </row>
    <row r="30" spans="1:62" s="305" customFormat="1" ht="12" customHeight="1">
      <c r="A30" s="302"/>
      <c r="B30" s="303">
        <v>12</v>
      </c>
      <c r="C30" s="303" t="s">
        <v>159</v>
      </c>
      <c r="D30" s="304">
        <f>+集計!C15</f>
        <v>0</v>
      </c>
      <c r="E30" s="546">
        <f>+集計!D15</f>
        <v>0</v>
      </c>
      <c r="F30" s="448"/>
      <c r="G30" s="547"/>
      <c r="H30" s="525">
        <f>+集計!E15</f>
        <v>0</v>
      </c>
      <c r="I30" s="526"/>
      <c r="J30" s="546">
        <f>+集計!F15</f>
        <v>0</v>
      </c>
      <c r="K30" s="448"/>
      <c r="L30" s="448"/>
      <c r="M30" s="448"/>
      <c r="N30" s="448"/>
      <c r="O30" s="448"/>
      <c r="P30" s="448"/>
      <c r="Q30" s="547"/>
      <c r="R30" s="525">
        <f>+集計!G15</f>
        <v>0</v>
      </c>
      <c r="S30" s="526"/>
      <c r="T30" s="415">
        <f>+集計!H15</f>
        <v>0</v>
      </c>
      <c r="U30" s="415"/>
      <c r="V30" s="415"/>
      <c r="W30" s="415"/>
      <c r="X30" s="526">
        <f t="shared" si="0"/>
        <v>0</v>
      </c>
      <c r="Y30" s="526"/>
      <c r="Z30" s="526"/>
      <c r="AA30" s="415">
        <f t="shared" si="1"/>
        <v>0</v>
      </c>
      <c r="AB30" s="415"/>
      <c r="AC30" s="415"/>
      <c r="AD30" s="415"/>
      <c r="AE30" s="415"/>
      <c r="AF30" s="415"/>
      <c r="AG30" s="551"/>
      <c r="AI30" s="469">
        <f>+集計!K15</f>
        <v>0</v>
      </c>
      <c r="AJ30" s="470"/>
      <c r="AK30" s="415">
        <f>+集計!L15</f>
        <v>0</v>
      </c>
      <c r="AL30" s="415"/>
      <c r="AM30" s="306">
        <f t="shared" si="3"/>
        <v>0</v>
      </c>
      <c r="AN30" s="415">
        <f t="shared" si="4"/>
        <v>0</v>
      </c>
      <c r="AO30" s="415"/>
      <c r="AP30" s="415"/>
      <c r="AQ30" s="415"/>
      <c r="AR30" s="415"/>
      <c r="AS30" s="440">
        <f t="shared" si="2"/>
        <v>0</v>
      </c>
      <c r="AT30" s="440"/>
      <c r="AU30" s="440"/>
      <c r="AV30" s="415">
        <f t="shared" si="5"/>
        <v>0</v>
      </c>
      <c r="AW30" s="415"/>
      <c r="AX30" s="415"/>
      <c r="AY30" s="415"/>
      <c r="AZ30" s="415"/>
      <c r="BA30" s="415"/>
      <c r="BB30" s="437"/>
      <c r="BC30" s="462"/>
      <c r="BD30" s="463"/>
      <c r="BE30" s="463"/>
      <c r="BF30" s="463"/>
      <c r="BG30" s="463"/>
      <c r="BH30" s="463"/>
      <c r="BI30" s="463"/>
      <c r="BJ30" s="464"/>
    </row>
    <row r="31" spans="1:62" s="305" customFormat="1" ht="12" customHeight="1">
      <c r="A31" s="302"/>
      <c r="B31" s="303">
        <v>1</v>
      </c>
      <c r="C31" s="303" t="s">
        <v>159</v>
      </c>
      <c r="D31" s="304">
        <f>+集計!C16</f>
        <v>0</v>
      </c>
      <c r="E31" s="546">
        <f>+集計!D16</f>
        <v>0</v>
      </c>
      <c r="F31" s="448"/>
      <c r="G31" s="547"/>
      <c r="H31" s="525">
        <f>+集計!E16</f>
        <v>0</v>
      </c>
      <c r="I31" s="526"/>
      <c r="J31" s="546">
        <f>+集計!F16</f>
        <v>0</v>
      </c>
      <c r="K31" s="448"/>
      <c r="L31" s="448"/>
      <c r="M31" s="448"/>
      <c r="N31" s="448"/>
      <c r="O31" s="448"/>
      <c r="P31" s="448"/>
      <c r="Q31" s="547"/>
      <c r="R31" s="525">
        <f>+集計!G16</f>
        <v>0</v>
      </c>
      <c r="S31" s="526"/>
      <c r="T31" s="415">
        <f>+集計!H16</f>
        <v>0</v>
      </c>
      <c r="U31" s="415"/>
      <c r="V31" s="415"/>
      <c r="W31" s="415"/>
      <c r="X31" s="526">
        <f t="shared" si="0"/>
        <v>0</v>
      </c>
      <c r="Y31" s="526"/>
      <c r="Z31" s="526"/>
      <c r="AA31" s="415">
        <f t="shared" si="1"/>
        <v>0</v>
      </c>
      <c r="AB31" s="415"/>
      <c r="AC31" s="415"/>
      <c r="AD31" s="415"/>
      <c r="AE31" s="415"/>
      <c r="AF31" s="415"/>
      <c r="AG31" s="551"/>
      <c r="AI31" s="469">
        <f>+集計!K16</f>
        <v>0</v>
      </c>
      <c r="AJ31" s="470"/>
      <c r="AK31" s="415">
        <f>+集計!L16</f>
        <v>0</v>
      </c>
      <c r="AL31" s="415"/>
      <c r="AM31" s="306">
        <f t="shared" si="3"/>
        <v>0</v>
      </c>
      <c r="AN31" s="415">
        <f t="shared" si="4"/>
        <v>0</v>
      </c>
      <c r="AO31" s="415"/>
      <c r="AP31" s="415"/>
      <c r="AQ31" s="415"/>
      <c r="AR31" s="415"/>
      <c r="AS31" s="440">
        <f t="shared" si="2"/>
        <v>0</v>
      </c>
      <c r="AT31" s="440"/>
      <c r="AU31" s="440"/>
      <c r="AV31" s="415">
        <f t="shared" si="5"/>
        <v>0</v>
      </c>
      <c r="AW31" s="415"/>
      <c r="AX31" s="415"/>
      <c r="AY31" s="415"/>
      <c r="AZ31" s="415"/>
      <c r="BA31" s="415"/>
      <c r="BB31" s="437"/>
      <c r="BC31" s="462"/>
      <c r="BD31" s="463"/>
      <c r="BE31" s="463"/>
      <c r="BF31" s="463"/>
      <c r="BG31" s="463"/>
      <c r="BH31" s="463"/>
      <c r="BI31" s="463"/>
      <c r="BJ31" s="464"/>
    </row>
    <row r="32" spans="1:62" s="305" customFormat="1" ht="12" customHeight="1">
      <c r="A32" s="302"/>
      <c r="B32" s="303">
        <v>2</v>
      </c>
      <c r="C32" s="303" t="s">
        <v>159</v>
      </c>
      <c r="D32" s="304">
        <f>+集計!C17</f>
        <v>0</v>
      </c>
      <c r="E32" s="546">
        <f>+集計!D17</f>
        <v>0</v>
      </c>
      <c r="F32" s="448"/>
      <c r="G32" s="547"/>
      <c r="H32" s="525">
        <f>+集計!E17</f>
        <v>0</v>
      </c>
      <c r="I32" s="526"/>
      <c r="J32" s="546">
        <f>+集計!F17</f>
        <v>0</v>
      </c>
      <c r="K32" s="448"/>
      <c r="L32" s="448"/>
      <c r="M32" s="448"/>
      <c r="N32" s="448"/>
      <c r="O32" s="448"/>
      <c r="P32" s="448"/>
      <c r="Q32" s="547"/>
      <c r="R32" s="525">
        <f>+集計!G17</f>
        <v>0</v>
      </c>
      <c r="S32" s="526"/>
      <c r="T32" s="415">
        <f>+集計!H17</f>
        <v>0</v>
      </c>
      <c r="U32" s="415"/>
      <c r="V32" s="415"/>
      <c r="W32" s="415"/>
      <c r="X32" s="526">
        <f t="shared" si="0"/>
        <v>0</v>
      </c>
      <c r="Y32" s="526"/>
      <c r="Z32" s="526"/>
      <c r="AA32" s="415">
        <f t="shared" si="1"/>
        <v>0</v>
      </c>
      <c r="AB32" s="415"/>
      <c r="AC32" s="415"/>
      <c r="AD32" s="415"/>
      <c r="AE32" s="415"/>
      <c r="AF32" s="415"/>
      <c r="AG32" s="551"/>
      <c r="AI32" s="469">
        <f>+集計!K17</f>
        <v>0</v>
      </c>
      <c r="AJ32" s="470"/>
      <c r="AK32" s="415">
        <f>+集計!L17</f>
        <v>0</v>
      </c>
      <c r="AL32" s="415"/>
      <c r="AM32" s="306">
        <f t="shared" si="3"/>
        <v>0</v>
      </c>
      <c r="AN32" s="415">
        <f t="shared" si="4"/>
        <v>0</v>
      </c>
      <c r="AO32" s="415"/>
      <c r="AP32" s="415"/>
      <c r="AQ32" s="415"/>
      <c r="AR32" s="415"/>
      <c r="AS32" s="440">
        <f t="shared" si="2"/>
        <v>0</v>
      </c>
      <c r="AT32" s="440"/>
      <c r="AU32" s="440"/>
      <c r="AV32" s="415">
        <f t="shared" si="5"/>
        <v>0</v>
      </c>
      <c r="AW32" s="415"/>
      <c r="AX32" s="415"/>
      <c r="AY32" s="415"/>
      <c r="AZ32" s="415"/>
      <c r="BA32" s="415"/>
      <c r="BB32" s="437"/>
      <c r="BC32" s="462"/>
      <c r="BD32" s="463"/>
      <c r="BE32" s="463"/>
      <c r="BF32" s="463"/>
      <c r="BG32" s="463"/>
      <c r="BH32" s="463"/>
      <c r="BI32" s="463"/>
      <c r="BJ32" s="464"/>
    </row>
    <row r="33" spans="1:63" s="305" customFormat="1" ht="12" customHeight="1">
      <c r="A33" s="302"/>
      <c r="B33" s="307">
        <v>3</v>
      </c>
      <c r="C33" s="303" t="s">
        <v>159</v>
      </c>
      <c r="D33" s="304">
        <f>+集計!C18</f>
        <v>0</v>
      </c>
      <c r="E33" s="546">
        <f>+集計!D18</f>
        <v>0</v>
      </c>
      <c r="F33" s="448"/>
      <c r="G33" s="547"/>
      <c r="H33" s="525">
        <f>+集計!E18</f>
        <v>0</v>
      </c>
      <c r="I33" s="526"/>
      <c r="J33" s="546">
        <f>+集計!F18</f>
        <v>0</v>
      </c>
      <c r="K33" s="448"/>
      <c r="L33" s="448"/>
      <c r="M33" s="448"/>
      <c r="N33" s="448"/>
      <c r="O33" s="448"/>
      <c r="P33" s="448"/>
      <c r="Q33" s="547"/>
      <c r="R33" s="525">
        <f>+集計!G18</f>
        <v>0</v>
      </c>
      <c r="S33" s="526"/>
      <c r="T33" s="415">
        <f>+集計!H18</f>
        <v>0</v>
      </c>
      <c r="U33" s="415"/>
      <c r="V33" s="415"/>
      <c r="W33" s="415"/>
      <c r="X33" s="526">
        <f t="shared" si="0"/>
        <v>0</v>
      </c>
      <c r="Y33" s="526"/>
      <c r="Z33" s="526"/>
      <c r="AA33" s="415">
        <f t="shared" si="1"/>
        <v>0</v>
      </c>
      <c r="AB33" s="415"/>
      <c r="AC33" s="415"/>
      <c r="AD33" s="415"/>
      <c r="AE33" s="415"/>
      <c r="AF33" s="415"/>
      <c r="AG33" s="551"/>
      <c r="AI33" s="469">
        <f>+集計!K18</f>
        <v>0</v>
      </c>
      <c r="AJ33" s="470"/>
      <c r="AK33" s="415">
        <f>+集計!L18</f>
        <v>0</v>
      </c>
      <c r="AL33" s="415"/>
      <c r="AM33" s="306">
        <f t="shared" si="3"/>
        <v>0</v>
      </c>
      <c r="AN33" s="415">
        <f t="shared" si="4"/>
        <v>0</v>
      </c>
      <c r="AO33" s="415"/>
      <c r="AP33" s="415"/>
      <c r="AQ33" s="415"/>
      <c r="AR33" s="415"/>
      <c r="AS33" s="440">
        <f t="shared" si="2"/>
        <v>0</v>
      </c>
      <c r="AT33" s="440"/>
      <c r="AU33" s="440"/>
      <c r="AV33" s="415">
        <f t="shared" si="5"/>
        <v>0</v>
      </c>
      <c r="AW33" s="415"/>
      <c r="AX33" s="415"/>
      <c r="AY33" s="415"/>
      <c r="AZ33" s="415"/>
      <c r="BA33" s="415"/>
      <c r="BB33" s="437"/>
      <c r="BC33" s="462"/>
      <c r="BD33" s="463"/>
      <c r="BE33" s="463"/>
      <c r="BF33" s="463"/>
      <c r="BG33" s="463"/>
      <c r="BH33" s="463"/>
      <c r="BI33" s="463"/>
      <c r="BJ33" s="464"/>
    </row>
    <row r="34" spans="1:63" s="305" customFormat="1" ht="12" customHeight="1">
      <c r="A34" s="223" t="s">
        <v>204</v>
      </c>
      <c r="B34" s="308">
        <f>+常用!O5</f>
        <v>8</v>
      </c>
      <c r="C34" s="303" t="s">
        <v>159</v>
      </c>
      <c r="D34" s="304">
        <f>+集計!C19</f>
        <v>0</v>
      </c>
      <c r="E34" s="546">
        <f>+集計!D19</f>
        <v>0</v>
      </c>
      <c r="F34" s="448"/>
      <c r="G34" s="547"/>
      <c r="H34" s="525">
        <f>+集計!E19</f>
        <v>0</v>
      </c>
      <c r="I34" s="526"/>
      <c r="J34" s="546">
        <f>+集計!F19</f>
        <v>0</v>
      </c>
      <c r="K34" s="448"/>
      <c r="L34" s="448"/>
      <c r="M34" s="448"/>
      <c r="N34" s="448"/>
      <c r="O34" s="448"/>
      <c r="P34" s="448"/>
      <c r="Q34" s="547"/>
      <c r="R34" s="525">
        <f>+集計!G19</f>
        <v>0</v>
      </c>
      <c r="S34" s="526"/>
      <c r="T34" s="415">
        <f>+集計!H19</f>
        <v>0</v>
      </c>
      <c r="U34" s="415"/>
      <c r="V34" s="415"/>
      <c r="W34" s="415"/>
      <c r="X34" s="526">
        <f t="shared" si="0"/>
        <v>0</v>
      </c>
      <c r="Y34" s="526"/>
      <c r="Z34" s="526"/>
      <c r="AA34" s="415">
        <f t="shared" si="1"/>
        <v>0</v>
      </c>
      <c r="AB34" s="415"/>
      <c r="AC34" s="415"/>
      <c r="AD34" s="415"/>
      <c r="AE34" s="415"/>
      <c r="AF34" s="415"/>
      <c r="AG34" s="551"/>
      <c r="AI34" s="469">
        <f>+集計!K19</f>
        <v>0</v>
      </c>
      <c r="AJ34" s="470"/>
      <c r="AK34" s="415">
        <f>+集計!L19</f>
        <v>0</v>
      </c>
      <c r="AL34" s="415"/>
      <c r="AM34" s="306">
        <f t="shared" si="3"/>
        <v>0</v>
      </c>
      <c r="AN34" s="415">
        <f t="shared" si="4"/>
        <v>0</v>
      </c>
      <c r="AO34" s="415"/>
      <c r="AP34" s="415"/>
      <c r="AQ34" s="415"/>
      <c r="AR34" s="415"/>
      <c r="AS34" s="440">
        <f t="shared" si="2"/>
        <v>0</v>
      </c>
      <c r="AT34" s="440"/>
      <c r="AU34" s="440"/>
      <c r="AV34" s="415">
        <f t="shared" si="5"/>
        <v>0</v>
      </c>
      <c r="AW34" s="415"/>
      <c r="AX34" s="415"/>
      <c r="AY34" s="415"/>
      <c r="AZ34" s="415"/>
      <c r="BA34" s="415"/>
      <c r="BB34" s="437"/>
      <c r="BC34" s="462"/>
      <c r="BD34" s="463"/>
      <c r="BE34" s="463"/>
      <c r="BF34" s="463"/>
      <c r="BG34" s="463"/>
      <c r="BH34" s="463"/>
      <c r="BI34" s="463"/>
      <c r="BJ34" s="464"/>
    </row>
    <row r="35" spans="1:63" s="305" customFormat="1" ht="12" customHeight="1">
      <c r="A35" s="223" t="s">
        <v>204</v>
      </c>
      <c r="B35" s="308">
        <f>+常用!P5</f>
        <v>12</v>
      </c>
      <c r="C35" s="303" t="s">
        <v>159</v>
      </c>
      <c r="D35" s="304">
        <f>+集計!C20</f>
        <v>0</v>
      </c>
      <c r="E35" s="546">
        <f>+集計!D20</f>
        <v>0</v>
      </c>
      <c r="F35" s="448"/>
      <c r="G35" s="547"/>
      <c r="H35" s="525">
        <f>+集計!E20</f>
        <v>0</v>
      </c>
      <c r="I35" s="526"/>
      <c r="J35" s="546">
        <f>+集計!F20</f>
        <v>0</v>
      </c>
      <c r="K35" s="448"/>
      <c r="L35" s="448"/>
      <c r="M35" s="448"/>
      <c r="N35" s="448"/>
      <c r="O35" s="448"/>
      <c r="P35" s="448"/>
      <c r="Q35" s="547"/>
      <c r="R35" s="525">
        <f>+集計!G20</f>
        <v>0</v>
      </c>
      <c r="S35" s="526"/>
      <c r="T35" s="415">
        <f>+集計!H20</f>
        <v>0</v>
      </c>
      <c r="U35" s="415"/>
      <c r="V35" s="415"/>
      <c r="W35" s="415"/>
      <c r="X35" s="526">
        <f t="shared" si="0"/>
        <v>0</v>
      </c>
      <c r="Y35" s="526"/>
      <c r="Z35" s="526"/>
      <c r="AA35" s="415">
        <f t="shared" si="1"/>
        <v>0</v>
      </c>
      <c r="AB35" s="415"/>
      <c r="AC35" s="415"/>
      <c r="AD35" s="415"/>
      <c r="AE35" s="415"/>
      <c r="AF35" s="415"/>
      <c r="AG35" s="551"/>
      <c r="AI35" s="469">
        <f>+集計!K20</f>
        <v>0</v>
      </c>
      <c r="AJ35" s="470"/>
      <c r="AK35" s="415">
        <f>+集計!L20</f>
        <v>0</v>
      </c>
      <c r="AL35" s="415"/>
      <c r="AM35" s="306">
        <f t="shared" si="3"/>
        <v>0</v>
      </c>
      <c r="AN35" s="415">
        <f t="shared" si="4"/>
        <v>0</v>
      </c>
      <c r="AO35" s="415"/>
      <c r="AP35" s="415"/>
      <c r="AQ35" s="415"/>
      <c r="AR35" s="415"/>
      <c r="AS35" s="440">
        <f t="shared" si="2"/>
        <v>0</v>
      </c>
      <c r="AT35" s="440"/>
      <c r="AU35" s="440"/>
      <c r="AV35" s="415">
        <f t="shared" si="5"/>
        <v>0</v>
      </c>
      <c r="AW35" s="415"/>
      <c r="AX35" s="415"/>
      <c r="AY35" s="415"/>
      <c r="AZ35" s="415"/>
      <c r="BA35" s="415"/>
      <c r="BB35" s="437"/>
      <c r="BC35" s="462"/>
      <c r="BD35" s="463"/>
      <c r="BE35" s="463"/>
      <c r="BF35" s="463"/>
      <c r="BG35" s="463"/>
      <c r="BH35" s="463"/>
      <c r="BI35" s="463"/>
      <c r="BJ35" s="464"/>
    </row>
    <row r="36" spans="1:63" s="305" customFormat="1" ht="4.5" customHeight="1">
      <c r="A36" s="498" t="s">
        <v>161</v>
      </c>
      <c r="B36" s="499"/>
      <c r="C36" s="499"/>
      <c r="D36" s="471"/>
      <c r="E36" s="421">
        <f>SUM(E22:G35)</f>
        <v>0</v>
      </c>
      <c r="F36" s="422"/>
      <c r="G36" s="423"/>
      <c r="H36" s="416"/>
      <c r="I36" s="416"/>
      <c r="J36" s="421">
        <f>SUM(J22:Q35)</f>
        <v>0</v>
      </c>
      <c r="K36" s="422"/>
      <c r="L36" s="422"/>
      <c r="M36" s="422"/>
      <c r="N36" s="422"/>
      <c r="O36" s="422"/>
      <c r="P36" s="422"/>
      <c r="Q36" s="423"/>
      <c r="R36" s="416"/>
      <c r="S36" s="416"/>
      <c r="T36" s="421">
        <f>SUM(T22:W35)</f>
        <v>0</v>
      </c>
      <c r="U36" s="422"/>
      <c r="V36" s="422"/>
      <c r="W36" s="423"/>
      <c r="X36" s="442" t="s">
        <v>227</v>
      </c>
      <c r="Y36" s="443"/>
      <c r="Z36" s="444"/>
      <c r="AA36" s="388" t="s">
        <v>11</v>
      </c>
      <c r="AB36" s="478">
        <f>SUM(AA22:AG35)</f>
        <v>0</v>
      </c>
      <c r="AC36" s="478"/>
      <c r="AD36" s="478"/>
      <c r="AE36" s="478"/>
      <c r="AF36" s="478"/>
      <c r="AG36" s="474" t="s">
        <v>163</v>
      </c>
      <c r="AI36" s="471"/>
      <c r="AJ36" s="416"/>
      <c r="AK36" s="421">
        <f>SUM(AK22:AL35)</f>
        <v>0</v>
      </c>
      <c r="AL36" s="423"/>
      <c r="AM36" s="416"/>
      <c r="AN36" s="421">
        <f>SUM(AN22:AR35)</f>
        <v>0</v>
      </c>
      <c r="AO36" s="422"/>
      <c r="AP36" s="422"/>
      <c r="AQ36" s="422"/>
      <c r="AR36" s="423"/>
      <c r="AS36" s="442" t="s">
        <v>226</v>
      </c>
      <c r="AT36" s="443"/>
      <c r="AU36" s="444"/>
      <c r="AV36" s="388" t="s">
        <v>10</v>
      </c>
      <c r="AW36" s="379">
        <f>SUM(AV22:BB35)</f>
        <v>0</v>
      </c>
      <c r="AX36" s="380"/>
      <c r="AY36" s="380"/>
      <c r="AZ36" s="380"/>
      <c r="BA36" s="380"/>
      <c r="BB36" s="419" t="s">
        <v>163</v>
      </c>
      <c r="BC36" s="462"/>
      <c r="BD36" s="463"/>
      <c r="BE36" s="463"/>
      <c r="BF36" s="463"/>
      <c r="BG36" s="463"/>
      <c r="BH36" s="463"/>
      <c r="BI36" s="463"/>
      <c r="BJ36" s="464"/>
      <c r="BK36" s="310"/>
    </row>
    <row r="37" spans="1:63" s="305" customFormat="1" ht="12" customHeight="1">
      <c r="A37" s="498"/>
      <c r="B37" s="499"/>
      <c r="C37" s="499"/>
      <c r="D37" s="472"/>
      <c r="E37" s="424"/>
      <c r="F37" s="425"/>
      <c r="G37" s="426"/>
      <c r="H37" s="417"/>
      <c r="I37" s="417"/>
      <c r="J37" s="424"/>
      <c r="K37" s="425"/>
      <c r="L37" s="425"/>
      <c r="M37" s="425"/>
      <c r="N37" s="425"/>
      <c r="O37" s="425"/>
      <c r="P37" s="425"/>
      <c r="Q37" s="426"/>
      <c r="R37" s="417"/>
      <c r="S37" s="417"/>
      <c r="T37" s="424"/>
      <c r="U37" s="425"/>
      <c r="V37" s="425"/>
      <c r="W37" s="426"/>
      <c r="X37" s="445"/>
      <c r="Y37" s="446"/>
      <c r="Z37" s="447"/>
      <c r="AA37" s="389"/>
      <c r="AB37" s="479"/>
      <c r="AC37" s="479"/>
      <c r="AD37" s="479"/>
      <c r="AE37" s="479"/>
      <c r="AF37" s="479"/>
      <c r="AG37" s="475"/>
      <c r="AI37" s="472"/>
      <c r="AJ37" s="417"/>
      <c r="AK37" s="424"/>
      <c r="AL37" s="426"/>
      <c r="AM37" s="417"/>
      <c r="AN37" s="424"/>
      <c r="AO37" s="425"/>
      <c r="AP37" s="425"/>
      <c r="AQ37" s="425"/>
      <c r="AR37" s="426"/>
      <c r="AS37" s="445"/>
      <c r="AT37" s="446"/>
      <c r="AU37" s="447"/>
      <c r="AV37" s="389"/>
      <c r="AW37" s="381"/>
      <c r="AX37" s="381"/>
      <c r="AY37" s="381"/>
      <c r="AZ37" s="381"/>
      <c r="BA37" s="381"/>
      <c r="BB37" s="441"/>
      <c r="BC37" s="462"/>
      <c r="BD37" s="463"/>
      <c r="BE37" s="463"/>
      <c r="BF37" s="463"/>
      <c r="BG37" s="463"/>
      <c r="BH37" s="463"/>
      <c r="BI37" s="463"/>
      <c r="BJ37" s="464"/>
      <c r="BK37" s="310"/>
    </row>
    <row r="38" spans="1:63" s="305" customFormat="1" ht="4.5" customHeight="1">
      <c r="A38" s="498"/>
      <c r="B38" s="499"/>
      <c r="C38" s="499"/>
      <c r="D38" s="472"/>
      <c r="E38" s="424"/>
      <c r="F38" s="425"/>
      <c r="G38" s="426"/>
      <c r="H38" s="417"/>
      <c r="I38" s="417"/>
      <c r="J38" s="424"/>
      <c r="K38" s="425"/>
      <c r="L38" s="425"/>
      <c r="M38" s="425"/>
      <c r="N38" s="425"/>
      <c r="O38" s="425"/>
      <c r="P38" s="425"/>
      <c r="Q38" s="426"/>
      <c r="R38" s="417"/>
      <c r="S38" s="417"/>
      <c r="T38" s="424"/>
      <c r="U38" s="425"/>
      <c r="V38" s="425"/>
      <c r="W38" s="426"/>
      <c r="X38" s="445"/>
      <c r="Y38" s="446"/>
      <c r="Z38" s="447"/>
      <c r="AA38" s="388" t="s">
        <v>9</v>
      </c>
      <c r="AB38" s="647">
        <f>ROUNDDOWN(AB36,-3)/1000</f>
        <v>0</v>
      </c>
      <c r="AC38" s="647"/>
      <c r="AD38" s="647"/>
      <c r="AE38" s="647"/>
      <c r="AF38" s="647"/>
      <c r="AG38" s="476" t="s">
        <v>218</v>
      </c>
      <c r="AI38" s="472"/>
      <c r="AJ38" s="417"/>
      <c r="AK38" s="424"/>
      <c r="AL38" s="426"/>
      <c r="AM38" s="417"/>
      <c r="AN38" s="424"/>
      <c r="AO38" s="425"/>
      <c r="AP38" s="425"/>
      <c r="AQ38" s="425"/>
      <c r="AR38" s="426"/>
      <c r="AS38" s="445"/>
      <c r="AT38" s="446"/>
      <c r="AU38" s="447"/>
      <c r="AV38" s="388" t="s">
        <v>8</v>
      </c>
      <c r="AW38" s="448">
        <f>ROUNDDOWN(AW36,-3)/1000</f>
        <v>0</v>
      </c>
      <c r="AX38" s="448"/>
      <c r="AY38" s="448"/>
      <c r="AZ38" s="448"/>
      <c r="BA38" s="448"/>
      <c r="BB38" s="419" t="s">
        <v>165</v>
      </c>
      <c r="BC38" s="462"/>
      <c r="BD38" s="463"/>
      <c r="BE38" s="463"/>
      <c r="BF38" s="463"/>
      <c r="BG38" s="463"/>
      <c r="BH38" s="463"/>
      <c r="BI38" s="463"/>
      <c r="BJ38" s="464"/>
    </row>
    <row r="39" spans="1:63" s="305" customFormat="1" ht="9.75" customHeight="1">
      <c r="A39" s="500"/>
      <c r="B39" s="501"/>
      <c r="C39" s="501"/>
      <c r="D39" s="473"/>
      <c r="E39" s="427"/>
      <c r="F39" s="428"/>
      <c r="G39" s="429"/>
      <c r="H39" s="418"/>
      <c r="I39" s="418"/>
      <c r="J39" s="427"/>
      <c r="K39" s="428"/>
      <c r="L39" s="428"/>
      <c r="M39" s="428"/>
      <c r="N39" s="428"/>
      <c r="O39" s="428"/>
      <c r="P39" s="428"/>
      <c r="Q39" s="429"/>
      <c r="R39" s="418"/>
      <c r="S39" s="418"/>
      <c r="T39" s="427"/>
      <c r="U39" s="428"/>
      <c r="V39" s="428"/>
      <c r="W39" s="429"/>
      <c r="X39" s="635">
        <f>+ROUNDDOWN(SUM(X22:Z33)/12,0)</f>
        <v>0</v>
      </c>
      <c r="Y39" s="636"/>
      <c r="Z39" s="637"/>
      <c r="AA39" s="408"/>
      <c r="AB39" s="648"/>
      <c r="AC39" s="648"/>
      <c r="AD39" s="648"/>
      <c r="AE39" s="648"/>
      <c r="AF39" s="648"/>
      <c r="AG39" s="477"/>
      <c r="AI39" s="473"/>
      <c r="AJ39" s="418"/>
      <c r="AK39" s="427"/>
      <c r="AL39" s="429"/>
      <c r="AM39" s="418"/>
      <c r="AN39" s="427"/>
      <c r="AO39" s="428"/>
      <c r="AP39" s="428"/>
      <c r="AQ39" s="428"/>
      <c r="AR39" s="429"/>
      <c r="AS39" s="394">
        <f>+ROUNDDOWN(SUM(AS22:AU33)/12,0)</f>
        <v>0</v>
      </c>
      <c r="AT39" s="395"/>
      <c r="AU39" s="396"/>
      <c r="AV39" s="408"/>
      <c r="AW39" s="449"/>
      <c r="AX39" s="449"/>
      <c r="AY39" s="449"/>
      <c r="AZ39" s="449"/>
      <c r="BA39" s="449"/>
      <c r="BB39" s="420"/>
      <c r="BC39" s="465"/>
      <c r="BD39" s="466"/>
      <c r="BE39" s="466"/>
      <c r="BF39" s="466"/>
      <c r="BG39" s="466"/>
      <c r="BH39" s="466"/>
      <c r="BI39" s="466"/>
      <c r="BJ39" s="467"/>
    </row>
    <row r="40" spans="1:63" s="305" customFormat="1" ht="4.5" customHeight="1">
      <c r="A40" s="309"/>
      <c r="B40" s="309"/>
      <c r="C40" s="311"/>
      <c r="X40" s="312"/>
    </row>
    <row r="41" spans="1:63" s="305" customFormat="1" ht="8.25" customHeight="1">
      <c r="A41" s="483" t="s">
        <v>166</v>
      </c>
      <c r="B41" s="483"/>
      <c r="C41" s="483"/>
      <c r="D41" s="399"/>
      <c r="E41" s="400"/>
      <c r="F41" s="400"/>
      <c r="G41" s="400"/>
      <c r="H41" s="400"/>
      <c r="I41" s="400"/>
      <c r="J41" s="400"/>
      <c r="K41" s="400"/>
      <c r="L41" s="400"/>
      <c r="M41" s="400"/>
      <c r="N41" s="400"/>
      <c r="O41" s="400"/>
      <c r="P41" s="400"/>
      <c r="Q41" s="400"/>
      <c r="R41" s="400"/>
      <c r="S41" s="400"/>
      <c r="T41" s="400"/>
      <c r="U41" s="400"/>
      <c r="V41" s="400"/>
      <c r="W41" s="401"/>
      <c r="X41" s="313" t="s">
        <v>167</v>
      </c>
      <c r="Y41" s="314"/>
      <c r="Z41" s="315" t="s">
        <v>156</v>
      </c>
      <c r="AA41" s="313" t="s">
        <v>168</v>
      </c>
      <c r="AB41" s="316"/>
      <c r="AC41" s="316"/>
      <c r="AD41" s="316"/>
      <c r="AE41" s="316"/>
      <c r="AF41" s="316"/>
      <c r="AG41" s="315" t="s">
        <v>122</v>
      </c>
      <c r="AI41" s="399"/>
      <c r="AJ41" s="400"/>
      <c r="AK41" s="400"/>
      <c r="AL41" s="400"/>
      <c r="AM41" s="400"/>
      <c r="AN41" s="400"/>
      <c r="AO41" s="400"/>
      <c r="AP41" s="400"/>
      <c r="AQ41" s="400"/>
      <c r="AR41" s="401"/>
      <c r="AS41" s="313" t="s">
        <v>7</v>
      </c>
      <c r="AT41" s="316"/>
      <c r="AU41" s="317" t="s">
        <v>156</v>
      </c>
      <c r="AV41" s="313" t="s">
        <v>6</v>
      </c>
      <c r="AW41" s="316"/>
      <c r="AX41" s="316"/>
      <c r="AY41" s="316"/>
      <c r="AZ41" s="316"/>
      <c r="BA41" s="316"/>
      <c r="BB41" s="317" t="s">
        <v>122</v>
      </c>
      <c r="BC41" s="450"/>
      <c r="BD41" s="451"/>
      <c r="BE41" s="451"/>
      <c r="BF41" s="451"/>
      <c r="BG41" s="451"/>
      <c r="BH41" s="451"/>
      <c r="BI41" s="451"/>
      <c r="BJ41" s="452"/>
    </row>
    <row r="42" spans="1:63" s="305" customFormat="1" ht="12.75" customHeight="1">
      <c r="A42" s="483"/>
      <c r="B42" s="483"/>
      <c r="C42" s="483"/>
      <c r="D42" s="402"/>
      <c r="E42" s="403"/>
      <c r="F42" s="403"/>
      <c r="G42" s="403"/>
      <c r="H42" s="403"/>
      <c r="I42" s="403"/>
      <c r="J42" s="403"/>
      <c r="K42" s="403"/>
      <c r="L42" s="403"/>
      <c r="M42" s="403"/>
      <c r="N42" s="403"/>
      <c r="O42" s="403"/>
      <c r="P42" s="403"/>
      <c r="Q42" s="403"/>
      <c r="R42" s="403"/>
      <c r="S42" s="403"/>
      <c r="T42" s="403"/>
      <c r="U42" s="403"/>
      <c r="V42" s="403"/>
      <c r="W42" s="404"/>
      <c r="X42" s="657">
        <f>X39</f>
        <v>0</v>
      </c>
      <c r="Y42" s="679"/>
      <c r="Z42" s="680"/>
      <c r="AA42" s="707">
        <f>AB38</f>
        <v>0</v>
      </c>
      <c r="AB42" s="708"/>
      <c r="AC42" s="708"/>
      <c r="AD42" s="708"/>
      <c r="AE42" s="708"/>
      <c r="AF42" s="708"/>
      <c r="AG42" s="318"/>
      <c r="AI42" s="402"/>
      <c r="AJ42" s="403"/>
      <c r="AK42" s="403"/>
      <c r="AL42" s="403"/>
      <c r="AM42" s="403"/>
      <c r="AN42" s="403"/>
      <c r="AO42" s="403"/>
      <c r="AP42" s="403"/>
      <c r="AQ42" s="403"/>
      <c r="AR42" s="404"/>
      <c r="AS42" s="657">
        <f>AS39</f>
        <v>0</v>
      </c>
      <c r="AT42" s="658"/>
      <c r="AU42" s="659"/>
      <c r="AV42" s="660">
        <f>AW38</f>
        <v>0</v>
      </c>
      <c r="AW42" s="661"/>
      <c r="AX42" s="661"/>
      <c r="AY42" s="661"/>
      <c r="AZ42" s="661"/>
      <c r="BA42" s="662"/>
      <c r="BB42" s="319"/>
      <c r="BC42" s="453"/>
      <c r="BD42" s="454"/>
      <c r="BE42" s="454"/>
      <c r="BF42" s="454"/>
      <c r="BG42" s="454"/>
      <c r="BH42" s="454"/>
      <c r="BI42" s="454"/>
      <c r="BJ42" s="455"/>
    </row>
    <row r="43" spans="1:63" ht="6" customHeight="1">
      <c r="A43" s="483"/>
      <c r="B43" s="483"/>
      <c r="C43" s="483"/>
      <c r="D43" s="402"/>
      <c r="E43" s="403"/>
      <c r="F43" s="403"/>
      <c r="G43" s="403"/>
      <c r="H43" s="403"/>
      <c r="I43" s="403"/>
      <c r="J43" s="403"/>
      <c r="K43" s="403"/>
      <c r="L43" s="403"/>
      <c r="M43" s="403"/>
      <c r="N43" s="403"/>
      <c r="O43" s="403"/>
      <c r="P43" s="403"/>
      <c r="Q43" s="403"/>
      <c r="R43" s="403"/>
      <c r="S43" s="403"/>
      <c r="T43" s="403"/>
      <c r="U43" s="403"/>
      <c r="V43" s="403"/>
      <c r="W43" s="404"/>
      <c r="X43" s="697"/>
      <c r="Y43" s="698"/>
      <c r="Z43" s="699"/>
      <c r="AA43" s="126"/>
      <c r="AB43" s="127"/>
      <c r="AC43" s="127"/>
      <c r="AD43" s="127"/>
      <c r="AE43" s="127"/>
      <c r="AF43" s="127"/>
      <c r="AG43" s="123" t="s">
        <v>165</v>
      </c>
      <c r="AI43" s="402"/>
      <c r="AJ43" s="403"/>
      <c r="AK43" s="403"/>
      <c r="AL43" s="403"/>
      <c r="AM43" s="403"/>
      <c r="AN43" s="403"/>
      <c r="AO43" s="403"/>
      <c r="AP43" s="403"/>
      <c r="AQ43" s="403"/>
      <c r="AR43" s="404"/>
      <c r="AS43" s="382"/>
      <c r="AT43" s="383"/>
      <c r="AU43" s="384"/>
      <c r="AV43" s="128"/>
      <c r="AW43" s="122"/>
      <c r="AX43" s="122"/>
      <c r="AY43" s="122"/>
      <c r="AZ43" s="122"/>
      <c r="BA43" s="122"/>
      <c r="BB43" s="124" t="s">
        <v>165</v>
      </c>
      <c r="BC43" s="453"/>
      <c r="BD43" s="454"/>
      <c r="BE43" s="454"/>
      <c r="BF43" s="454"/>
      <c r="BG43" s="454"/>
      <c r="BH43" s="454"/>
      <c r="BI43" s="454"/>
      <c r="BJ43" s="455"/>
    </row>
    <row r="44" spans="1:63" ht="9.75" customHeight="1">
      <c r="A44" s="483"/>
      <c r="B44" s="483"/>
      <c r="C44" s="483"/>
      <c r="D44" s="405"/>
      <c r="E44" s="406"/>
      <c r="F44" s="406"/>
      <c r="G44" s="406"/>
      <c r="H44" s="406"/>
      <c r="I44" s="406"/>
      <c r="J44" s="406"/>
      <c r="K44" s="406"/>
      <c r="L44" s="406"/>
      <c r="M44" s="406"/>
      <c r="N44" s="406"/>
      <c r="O44" s="406"/>
      <c r="P44" s="406"/>
      <c r="Q44" s="406"/>
      <c r="R44" s="406"/>
      <c r="S44" s="406"/>
      <c r="T44" s="406"/>
      <c r="U44" s="406"/>
      <c r="V44" s="406"/>
      <c r="W44" s="407"/>
      <c r="X44" s="700"/>
      <c r="Y44" s="701"/>
      <c r="Z44" s="702"/>
      <c r="AA44" s="129"/>
      <c r="AB44" s="130"/>
      <c r="AC44" s="130"/>
      <c r="AD44" s="130"/>
      <c r="AE44" s="130"/>
      <c r="AF44" s="130"/>
      <c r="AG44" s="131"/>
      <c r="AI44" s="405"/>
      <c r="AJ44" s="406"/>
      <c r="AK44" s="406"/>
      <c r="AL44" s="406"/>
      <c r="AM44" s="406"/>
      <c r="AN44" s="406"/>
      <c r="AO44" s="406"/>
      <c r="AP44" s="406"/>
      <c r="AQ44" s="406"/>
      <c r="AR44" s="407"/>
      <c r="AS44" s="385"/>
      <c r="AT44" s="386"/>
      <c r="AU44" s="387"/>
      <c r="AV44" s="132"/>
      <c r="AW44" s="133"/>
      <c r="AX44" s="133"/>
      <c r="AY44" s="133"/>
      <c r="AZ44" s="133"/>
      <c r="BA44" s="133"/>
      <c r="BB44" s="125"/>
      <c r="BC44" s="456"/>
      <c r="BD44" s="457"/>
      <c r="BE44" s="457"/>
      <c r="BF44" s="457"/>
      <c r="BG44" s="457"/>
      <c r="BH44" s="457"/>
      <c r="BI44" s="457"/>
      <c r="BJ44" s="458"/>
    </row>
    <row r="45" spans="1:63" ht="4.5" customHeight="1"/>
    <row r="46" spans="1:63" ht="8.25" customHeight="1">
      <c r="A46" s="494" t="s">
        <v>4</v>
      </c>
      <c r="B46" s="489" t="s">
        <v>169</v>
      </c>
      <c r="C46" s="490"/>
      <c r="D46" s="490"/>
      <c r="E46" s="490"/>
      <c r="F46" s="491"/>
      <c r="G46" s="533" t="s">
        <v>170</v>
      </c>
      <c r="H46" s="534"/>
      <c r="I46" s="703" t="s">
        <v>171</v>
      </c>
      <c r="J46" s="703"/>
      <c r="K46" s="703"/>
      <c r="L46" s="533" t="s">
        <v>172</v>
      </c>
      <c r="M46" s="535"/>
      <c r="N46" s="535"/>
      <c r="O46" s="534"/>
      <c r="P46" s="82"/>
      <c r="Q46" s="483" t="s">
        <v>5</v>
      </c>
      <c r="R46" s="483"/>
      <c r="S46" s="544" t="s">
        <v>173</v>
      </c>
      <c r="T46" s="544"/>
      <c r="U46" s="544"/>
      <c r="V46" s="544"/>
      <c r="W46" s="545"/>
      <c r="X46" s="650" t="s">
        <v>174</v>
      </c>
      <c r="Y46" s="397"/>
      <c r="Z46" s="397"/>
      <c r="AA46" s="398"/>
      <c r="AB46" s="705" t="s">
        <v>175</v>
      </c>
      <c r="AC46" s="706"/>
      <c r="AD46" s="706"/>
      <c r="AE46" s="390"/>
      <c r="AF46" s="650" t="s">
        <v>172</v>
      </c>
      <c r="AG46" s="397"/>
      <c r="AH46" s="397"/>
      <c r="AI46" s="398"/>
      <c r="AK46" s="544" t="s">
        <v>4</v>
      </c>
      <c r="AL46" s="677" t="s">
        <v>176</v>
      </c>
      <c r="AM46" s="677"/>
      <c r="AN46" s="678"/>
      <c r="AO46" s="650" t="s">
        <v>170</v>
      </c>
      <c r="AP46" s="397"/>
      <c r="AQ46" s="397"/>
      <c r="AR46" s="398"/>
      <c r="AS46" s="390" t="s">
        <v>171</v>
      </c>
      <c r="AT46" s="391"/>
      <c r="AU46" s="391"/>
      <c r="AV46" s="391"/>
      <c r="AW46" s="397" t="s">
        <v>172</v>
      </c>
      <c r="AX46" s="397"/>
      <c r="AY46" s="397"/>
      <c r="AZ46" s="398"/>
      <c r="BB46" s="436" t="s">
        <v>182</v>
      </c>
      <c r="BC46" s="436"/>
      <c r="BD46" s="436"/>
      <c r="BE46" s="436"/>
      <c r="BF46" s="436"/>
      <c r="BG46" s="436"/>
      <c r="BH46" s="436"/>
      <c r="BI46" s="436"/>
      <c r="BJ46" s="436"/>
    </row>
    <row r="47" spans="1:63" ht="8.25" customHeight="1">
      <c r="A47" s="495"/>
      <c r="B47" s="492"/>
      <c r="C47" s="353"/>
      <c r="D47" s="353"/>
      <c r="E47" s="353"/>
      <c r="F47" s="493"/>
      <c r="G47" s="536" t="s">
        <v>177</v>
      </c>
      <c r="H47" s="538"/>
      <c r="I47" s="533" t="s">
        <v>178</v>
      </c>
      <c r="J47" s="534"/>
      <c r="K47" s="134" t="s">
        <v>179</v>
      </c>
      <c r="L47" s="536" t="s">
        <v>177</v>
      </c>
      <c r="M47" s="537"/>
      <c r="N47" s="537"/>
      <c r="O47" s="538"/>
      <c r="P47" s="82"/>
      <c r="Q47" s="543"/>
      <c r="R47" s="543"/>
      <c r="S47" s="544"/>
      <c r="T47" s="544"/>
      <c r="U47" s="544"/>
      <c r="V47" s="544"/>
      <c r="W47" s="545"/>
      <c r="X47" s="480" t="s">
        <v>180</v>
      </c>
      <c r="Y47" s="481"/>
      <c r="Z47" s="481"/>
      <c r="AA47" s="482"/>
      <c r="AB47" s="650" t="s">
        <v>178</v>
      </c>
      <c r="AC47" s="398"/>
      <c r="AD47" s="650" t="s">
        <v>179</v>
      </c>
      <c r="AE47" s="398"/>
      <c r="AF47" s="704" t="s">
        <v>177</v>
      </c>
      <c r="AG47" s="392"/>
      <c r="AH47" s="392"/>
      <c r="AI47" s="482"/>
      <c r="AK47" s="666"/>
      <c r="AL47" s="677"/>
      <c r="AM47" s="677"/>
      <c r="AN47" s="678"/>
      <c r="AO47" s="480" t="s">
        <v>177</v>
      </c>
      <c r="AP47" s="481"/>
      <c r="AQ47" s="481"/>
      <c r="AR47" s="482"/>
      <c r="AS47" s="652" t="s">
        <v>181</v>
      </c>
      <c r="AT47" s="653"/>
      <c r="AU47" s="653" t="s">
        <v>179</v>
      </c>
      <c r="AV47" s="653"/>
      <c r="AW47" s="392" t="s">
        <v>177</v>
      </c>
      <c r="AX47" s="392"/>
      <c r="AY47" s="392"/>
      <c r="AZ47" s="393"/>
      <c r="BB47" s="436"/>
      <c r="BC47" s="436"/>
      <c r="BD47" s="436"/>
      <c r="BE47" s="436"/>
      <c r="BF47" s="436"/>
      <c r="BG47" s="436"/>
      <c r="BH47" s="436"/>
      <c r="BI47" s="436"/>
      <c r="BJ47" s="436"/>
    </row>
    <row r="48" spans="1:63" ht="7.5" customHeight="1">
      <c r="A48" s="496" t="s">
        <v>3</v>
      </c>
      <c r="B48" s="484"/>
      <c r="C48" s="485"/>
      <c r="D48" s="485"/>
      <c r="E48" s="485"/>
      <c r="F48" s="486"/>
      <c r="G48" s="517"/>
      <c r="H48" s="518"/>
      <c r="I48" s="527"/>
      <c r="J48" s="528"/>
      <c r="K48" s="531"/>
      <c r="L48" s="260"/>
      <c r="M48" s="261"/>
      <c r="N48" s="262"/>
      <c r="O48" s="263" t="s">
        <v>163</v>
      </c>
      <c r="P48" s="264"/>
      <c r="Q48" s="539" t="s">
        <v>221</v>
      </c>
      <c r="R48" s="540"/>
      <c r="S48" s="596"/>
      <c r="T48" s="597"/>
      <c r="U48" s="597"/>
      <c r="V48" s="597"/>
      <c r="W48" s="598"/>
      <c r="X48" s="409"/>
      <c r="Y48" s="410"/>
      <c r="Z48" s="410"/>
      <c r="AA48" s="411"/>
      <c r="AB48" s="663"/>
      <c r="AC48" s="593"/>
      <c r="AD48" s="592"/>
      <c r="AE48" s="593"/>
      <c r="AF48" s="265"/>
      <c r="AG48" s="266"/>
      <c r="AH48" s="267"/>
      <c r="AI48" s="268" t="s">
        <v>163</v>
      </c>
      <c r="AJ48" s="264"/>
      <c r="AK48" s="664" t="s">
        <v>222</v>
      </c>
      <c r="AL48" s="580"/>
      <c r="AM48" s="580"/>
      <c r="AN48" s="581"/>
      <c r="AO48" s="409"/>
      <c r="AP48" s="410"/>
      <c r="AQ48" s="410"/>
      <c r="AR48" s="411"/>
      <c r="AS48" s="375"/>
      <c r="AT48" s="376"/>
      <c r="AU48" s="376"/>
      <c r="AV48" s="376"/>
      <c r="AW48" s="266"/>
      <c r="AX48" s="266"/>
      <c r="AY48" s="267"/>
      <c r="AZ48" s="142" t="s">
        <v>163</v>
      </c>
      <c r="BA48" s="277"/>
      <c r="BB48" s="277"/>
      <c r="BC48" s="277"/>
      <c r="BD48" s="277"/>
      <c r="BE48" s="277"/>
      <c r="BF48" s="277"/>
      <c r="BG48" s="277"/>
      <c r="BH48" s="277"/>
      <c r="BI48" s="277"/>
      <c r="BJ48" s="277"/>
    </row>
    <row r="49" spans="1:62" ht="10.5" customHeight="1">
      <c r="A49" s="497"/>
      <c r="B49" s="487"/>
      <c r="C49" s="487"/>
      <c r="D49" s="487"/>
      <c r="E49" s="487"/>
      <c r="F49" s="488"/>
      <c r="G49" s="519"/>
      <c r="H49" s="520"/>
      <c r="I49" s="529"/>
      <c r="J49" s="530"/>
      <c r="K49" s="532"/>
      <c r="L49" s="269"/>
      <c r="M49" s="270"/>
      <c r="N49" s="271"/>
      <c r="O49" s="300" t="s">
        <v>2</v>
      </c>
      <c r="P49" s="264"/>
      <c r="Q49" s="541"/>
      <c r="R49" s="542"/>
      <c r="S49" s="599"/>
      <c r="T49" s="600"/>
      <c r="U49" s="600"/>
      <c r="V49" s="600"/>
      <c r="W49" s="595"/>
      <c r="X49" s="412"/>
      <c r="Y49" s="413"/>
      <c r="Z49" s="413"/>
      <c r="AA49" s="414"/>
      <c r="AB49" s="599"/>
      <c r="AC49" s="595"/>
      <c r="AD49" s="594"/>
      <c r="AE49" s="595"/>
      <c r="AF49" s="273"/>
      <c r="AG49" s="273"/>
      <c r="AH49" s="274"/>
      <c r="AI49" s="297" t="s">
        <v>2</v>
      </c>
      <c r="AJ49" s="264"/>
      <c r="AK49" s="665"/>
      <c r="AL49" s="580"/>
      <c r="AM49" s="580"/>
      <c r="AN49" s="581"/>
      <c r="AO49" s="412"/>
      <c r="AP49" s="413"/>
      <c r="AQ49" s="413"/>
      <c r="AR49" s="414"/>
      <c r="AS49" s="377"/>
      <c r="AT49" s="378"/>
      <c r="AU49" s="378"/>
      <c r="AV49" s="378"/>
      <c r="AW49" s="272"/>
      <c r="AX49" s="273"/>
      <c r="AY49" s="274"/>
      <c r="AZ49" s="295" t="s">
        <v>2</v>
      </c>
      <c r="BA49" s="277"/>
      <c r="BB49" s="277"/>
      <c r="BC49" s="277"/>
      <c r="BD49" s="277"/>
      <c r="BE49" s="277"/>
      <c r="BF49" s="277"/>
      <c r="BG49" s="277"/>
      <c r="BH49" s="277"/>
      <c r="BI49" s="277"/>
      <c r="BJ49" s="277"/>
    </row>
    <row r="50" spans="1:62" ht="5.25" customHeight="1">
      <c r="A50" s="504"/>
      <c r="B50" s="506"/>
      <c r="C50" s="507"/>
      <c r="D50" s="507"/>
      <c r="E50" s="507"/>
      <c r="F50" s="508"/>
      <c r="G50" s="521"/>
      <c r="H50" s="522"/>
      <c r="I50" s="513"/>
      <c r="J50" s="514"/>
      <c r="K50" s="502"/>
      <c r="L50" s="249"/>
      <c r="M50" s="250"/>
      <c r="N50" s="251"/>
      <c r="O50" s="139" t="s">
        <v>163</v>
      </c>
      <c r="P50" s="140"/>
      <c r="Q50" s="368"/>
      <c r="R50" s="369"/>
      <c r="S50" s="584"/>
      <c r="T50" s="585"/>
      <c r="U50" s="585"/>
      <c r="V50" s="585"/>
      <c r="W50" s="585"/>
      <c r="X50" s="356"/>
      <c r="Y50" s="357"/>
      <c r="Z50" s="357"/>
      <c r="AA50" s="358"/>
      <c r="AB50" s="572"/>
      <c r="AC50" s="573"/>
      <c r="AD50" s="576"/>
      <c r="AE50" s="577"/>
      <c r="AF50" s="237"/>
      <c r="AG50" s="238"/>
      <c r="AH50" s="239"/>
      <c r="AI50" s="139" t="s">
        <v>163</v>
      </c>
      <c r="AJ50" s="140"/>
      <c r="AK50" s="590"/>
      <c r="AL50" s="582"/>
      <c r="AM50" s="582"/>
      <c r="AN50" s="583"/>
      <c r="AO50" s="356"/>
      <c r="AP50" s="357"/>
      <c r="AQ50" s="357"/>
      <c r="AR50" s="358"/>
      <c r="AS50" s="347"/>
      <c r="AT50" s="345"/>
      <c r="AU50" s="345"/>
      <c r="AV50" s="345"/>
      <c r="AW50" s="238"/>
      <c r="AX50" s="238"/>
      <c r="AY50" s="239"/>
      <c r="AZ50" s="288" t="s">
        <v>163</v>
      </c>
      <c r="BA50" s="683"/>
      <c r="BB50" s="681"/>
      <c r="BC50" s="681"/>
      <c r="BD50" s="681"/>
      <c r="BE50" s="278"/>
      <c r="BF50" s="278"/>
      <c r="BG50" s="278"/>
      <c r="BH50" s="278"/>
      <c r="BI50" s="278"/>
      <c r="BJ50" s="279"/>
    </row>
    <row r="51" spans="1:62" ht="12" customHeight="1">
      <c r="A51" s="505"/>
      <c r="B51" s="509"/>
      <c r="C51" s="509"/>
      <c r="D51" s="509"/>
      <c r="E51" s="509"/>
      <c r="F51" s="510"/>
      <c r="G51" s="523"/>
      <c r="H51" s="524"/>
      <c r="I51" s="515"/>
      <c r="J51" s="516"/>
      <c r="K51" s="503"/>
      <c r="L51" s="252"/>
      <c r="M51" s="253"/>
      <c r="N51" s="254"/>
      <c r="O51" s="301" t="s">
        <v>2</v>
      </c>
      <c r="P51" s="140"/>
      <c r="Q51" s="368"/>
      <c r="R51" s="369"/>
      <c r="S51" s="584"/>
      <c r="T51" s="585"/>
      <c r="U51" s="585"/>
      <c r="V51" s="585"/>
      <c r="W51" s="585"/>
      <c r="X51" s="359"/>
      <c r="Y51" s="360"/>
      <c r="Z51" s="360"/>
      <c r="AA51" s="361"/>
      <c r="AB51" s="574"/>
      <c r="AC51" s="575"/>
      <c r="AD51" s="578"/>
      <c r="AE51" s="579"/>
      <c r="AF51" s="233"/>
      <c r="AG51" s="233"/>
      <c r="AH51" s="236"/>
      <c r="AI51" s="298" t="s">
        <v>2</v>
      </c>
      <c r="AJ51" s="140"/>
      <c r="AK51" s="590"/>
      <c r="AL51" s="582"/>
      <c r="AM51" s="582"/>
      <c r="AN51" s="583"/>
      <c r="AO51" s="359"/>
      <c r="AP51" s="360"/>
      <c r="AQ51" s="360"/>
      <c r="AR51" s="361"/>
      <c r="AS51" s="347"/>
      <c r="AT51" s="345"/>
      <c r="AU51" s="345"/>
      <c r="AV51" s="345"/>
      <c r="AW51" s="232"/>
      <c r="AX51" s="233"/>
      <c r="AY51" s="236"/>
      <c r="AZ51" s="295" t="s">
        <v>2</v>
      </c>
      <c r="BA51" s="683"/>
      <c r="BB51" s="681"/>
      <c r="BC51" s="681"/>
      <c r="BD51" s="681"/>
      <c r="BE51" s="277"/>
      <c r="BF51" s="277"/>
      <c r="BG51" s="277"/>
      <c r="BH51" s="277"/>
      <c r="BI51" s="277"/>
      <c r="BJ51" s="280"/>
    </row>
    <row r="52" spans="1:62" ht="4.5" customHeight="1">
      <c r="A52" s="504"/>
      <c r="B52" s="511"/>
      <c r="C52" s="507"/>
      <c r="D52" s="507"/>
      <c r="E52" s="507"/>
      <c r="F52" s="508"/>
      <c r="G52" s="521"/>
      <c r="H52" s="522"/>
      <c r="I52" s="628"/>
      <c r="J52" s="629"/>
      <c r="K52" s="362"/>
      <c r="L52" s="255"/>
      <c r="M52" s="256"/>
      <c r="N52" s="257"/>
      <c r="O52" s="139" t="s">
        <v>163</v>
      </c>
      <c r="P52" s="140"/>
      <c r="Q52" s="368"/>
      <c r="R52" s="369"/>
      <c r="S52" s="584"/>
      <c r="T52" s="585"/>
      <c r="U52" s="585"/>
      <c r="V52" s="585"/>
      <c r="W52" s="585"/>
      <c r="X52" s="356"/>
      <c r="Y52" s="357"/>
      <c r="Z52" s="357"/>
      <c r="AA52" s="358"/>
      <c r="AB52" s="572"/>
      <c r="AC52" s="573"/>
      <c r="AD52" s="576"/>
      <c r="AE52" s="577"/>
      <c r="AF52" s="237"/>
      <c r="AG52" s="238"/>
      <c r="AH52" s="239"/>
      <c r="AI52" s="139" t="s">
        <v>163</v>
      </c>
      <c r="AJ52" s="140"/>
      <c r="AK52" s="590"/>
      <c r="AL52" s="582"/>
      <c r="AM52" s="582"/>
      <c r="AN52" s="583"/>
      <c r="AO52" s="356"/>
      <c r="AP52" s="357"/>
      <c r="AQ52" s="357"/>
      <c r="AR52" s="358"/>
      <c r="AS52" s="347"/>
      <c r="AT52" s="345"/>
      <c r="AU52" s="345"/>
      <c r="AV52" s="345"/>
      <c r="AW52" s="238"/>
      <c r="AX52" s="238"/>
      <c r="AY52" s="239"/>
      <c r="AZ52" s="288" t="s">
        <v>163</v>
      </c>
      <c r="BA52" s="683"/>
      <c r="BB52" s="682"/>
      <c r="BC52" s="682"/>
      <c r="BD52" s="682"/>
      <c r="BE52" s="277"/>
      <c r="BF52" s="277"/>
      <c r="BG52" s="277"/>
      <c r="BH52" s="277"/>
      <c r="BI52" s="277"/>
      <c r="BJ52" s="281"/>
    </row>
    <row r="53" spans="1:62" ht="12" customHeight="1">
      <c r="A53" s="505"/>
      <c r="B53" s="512"/>
      <c r="C53" s="509"/>
      <c r="D53" s="509"/>
      <c r="E53" s="509"/>
      <c r="F53" s="510"/>
      <c r="G53" s="523"/>
      <c r="H53" s="524"/>
      <c r="I53" s="630"/>
      <c r="J53" s="631"/>
      <c r="K53" s="363"/>
      <c r="L53" s="258"/>
      <c r="M53" s="258"/>
      <c r="N53" s="259"/>
      <c r="O53" s="301" t="s">
        <v>0</v>
      </c>
      <c r="P53" s="140"/>
      <c r="Q53" s="368"/>
      <c r="R53" s="369"/>
      <c r="S53" s="584"/>
      <c r="T53" s="585"/>
      <c r="U53" s="585"/>
      <c r="V53" s="585"/>
      <c r="W53" s="585"/>
      <c r="X53" s="359"/>
      <c r="Y53" s="360"/>
      <c r="Z53" s="360"/>
      <c r="AA53" s="361"/>
      <c r="AB53" s="574"/>
      <c r="AC53" s="575"/>
      <c r="AD53" s="578"/>
      <c r="AE53" s="579"/>
      <c r="AF53" s="233"/>
      <c r="AG53" s="233"/>
      <c r="AH53" s="236"/>
      <c r="AI53" s="298" t="s">
        <v>1</v>
      </c>
      <c r="AJ53" s="140"/>
      <c r="AK53" s="590"/>
      <c r="AL53" s="582"/>
      <c r="AM53" s="582"/>
      <c r="AN53" s="583"/>
      <c r="AO53" s="359"/>
      <c r="AP53" s="360"/>
      <c r="AQ53" s="360"/>
      <c r="AR53" s="361"/>
      <c r="AS53" s="347"/>
      <c r="AT53" s="345"/>
      <c r="AU53" s="345"/>
      <c r="AV53" s="345"/>
      <c r="AW53" s="232"/>
      <c r="AX53" s="233"/>
      <c r="AY53" s="236"/>
      <c r="AZ53" s="295" t="s">
        <v>0</v>
      </c>
      <c r="BA53" s="683"/>
      <c r="BB53" s="682"/>
      <c r="BC53" s="682"/>
      <c r="BD53" s="682"/>
      <c r="BE53" s="282"/>
      <c r="BF53" s="283"/>
      <c r="BG53" s="283"/>
      <c r="BH53" s="283"/>
      <c r="BI53" s="283"/>
      <c r="BJ53" s="280"/>
    </row>
    <row r="54" spans="1:62" ht="4.5" customHeight="1">
      <c r="A54" s="607"/>
      <c r="B54" s="620"/>
      <c r="C54" s="621"/>
      <c r="D54" s="621"/>
      <c r="E54" s="621"/>
      <c r="F54" s="622"/>
      <c r="G54" s="568"/>
      <c r="H54" s="569"/>
      <c r="I54" s="364"/>
      <c r="J54" s="365"/>
      <c r="K54" s="626"/>
      <c r="L54" s="153"/>
      <c r="M54" s="154"/>
      <c r="N54" s="155"/>
      <c r="O54" s="139" t="s">
        <v>163</v>
      </c>
      <c r="P54" s="140"/>
      <c r="Q54" s="368"/>
      <c r="R54" s="369"/>
      <c r="S54" s="584"/>
      <c r="T54" s="585"/>
      <c r="U54" s="585"/>
      <c r="V54" s="585"/>
      <c r="W54" s="585"/>
      <c r="X54" s="356"/>
      <c r="Y54" s="357"/>
      <c r="Z54" s="357"/>
      <c r="AA54" s="358"/>
      <c r="AB54" s="364"/>
      <c r="AC54" s="586"/>
      <c r="AD54" s="588"/>
      <c r="AE54" s="365"/>
      <c r="AF54" s="237"/>
      <c r="AG54" s="238"/>
      <c r="AH54" s="239"/>
      <c r="AI54" s="139" t="s">
        <v>163</v>
      </c>
      <c r="AJ54" s="140"/>
      <c r="AK54" s="590"/>
      <c r="AL54" s="582"/>
      <c r="AM54" s="582"/>
      <c r="AN54" s="583"/>
      <c r="AO54" s="356"/>
      <c r="AP54" s="357"/>
      <c r="AQ54" s="357"/>
      <c r="AR54" s="358"/>
      <c r="AS54" s="347"/>
      <c r="AT54" s="345"/>
      <c r="AU54" s="345"/>
      <c r="AV54" s="345"/>
      <c r="AW54" s="238"/>
      <c r="AX54" s="238"/>
      <c r="AY54" s="239"/>
      <c r="AZ54" s="288" t="s">
        <v>163</v>
      </c>
      <c r="BA54" s="683"/>
      <c r="BB54" s="681"/>
      <c r="BC54" s="682"/>
      <c r="BD54" s="682"/>
      <c r="BE54" s="284"/>
      <c r="BF54" s="284"/>
      <c r="BG54" s="284"/>
      <c r="BH54" s="284"/>
      <c r="BI54" s="285"/>
      <c r="BJ54" s="286"/>
    </row>
    <row r="55" spans="1:62" ht="12" customHeight="1">
      <c r="A55" s="608"/>
      <c r="B55" s="623"/>
      <c r="C55" s="624"/>
      <c r="D55" s="624"/>
      <c r="E55" s="624"/>
      <c r="F55" s="625"/>
      <c r="G55" s="570"/>
      <c r="H55" s="571"/>
      <c r="I55" s="366"/>
      <c r="J55" s="367"/>
      <c r="K55" s="627"/>
      <c r="L55" s="169"/>
      <c r="M55" s="169"/>
      <c r="N55" s="170"/>
      <c r="O55" s="301" t="s">
        <v>0</v>
      </c>
      <c r="P55" s="140"/>
      <c r="Q55" s="370"/>
      <c r="R55" s="371"/>
      <c r="S55" s="584"/>
      <c r="T55" s="585"/>
      <c r="U55" s="585"/>
      <c r="V55" s="585"/>
      <c r="W55" s="585"/>
      <c r="X55" s="359"/>
      <c r="Y55" s="360"/>
      <c r="Z55" s="360"/>
      <c r="AA55" s="361"/>
      <c r="AB55" s="366"/>
      <c r="AC55" s="587"/>
      <c r="AD55" s="589"/>
      <c r="AE55" s="367"/>
      <c r="AF55" s="235"/>
      <c r="AG55" s="235"/>
      <c r="AH55" s="240"/>
      <c r="AI55" s="299" t="s">
        <v>1</v>
      </c>
      <c r="AJ55" s="140"/>
      <c r="AK55" s="591"/>
      <c r="AL55" s="582"/>
      <c r="AM55" s="582"/>
      <c r="AN55" s="583"/>
      <c r="AO55" s="359"/>
      <c r="AP55" s="360"/>
      <c r="AQ55" s="360"/>
      <c r="AR55" s="361"/>
      <c r="AS55" s="348"/>
      <c r="AT55" s="346"/>
      <c r="AU55" s="346"/>
      <c r="AV55" s="346"/>
      <c r="AW55" s="234"/>
      <c r="AX55" s="235"/>
      <c r="AY55" s="240"/>
      <c r="AZ55" s="296" t="s">
        <v>0</v>
      </c>
      <c r="BA55" s="683"/>
      <c r="BB55" s="682"/>
      <c r="BC55" s="682"/>
      <c r="BD55" s="682"/>
      <c r="BE55" s="284"/>
      <c r="BF55" s="284"/>
      <c r="BG55" s="284"/>
      <c r="BH55" s="284"/>
      <c r="BI55" s="285"/>
      <c r="BJ55" s="280"/>
    </row>
    <row r="56" spans="1:62" ht="4.5" customHeight="1">
      <c r="AK56" s="241"/>
      <c r="BA56" s="277"/>
      <c r="BB56" s="277"/>
      <c r="BC56" s="277"/>
      <c r="BD56" s="277"/>
      <c r="BE56" s="277"/>
      <c r="BF56" s="277"/>
      <c r="BG56" s="277"/>
      <c r="BH56" s="277"/>
      <c r="BI56" s="277"/>
      <c r="BJ56" s="277"/>
    </row>
    <row r="57" spans="1:62" s="89" customFormat="1" ht="13.5" customHeight="1">
      <c r="A57" s="276" t="s">
        <v>219</v>
      </c>
      <c r="B57" s="177"/>
      <c r="C57" s="177"/>
      <c r="D57" s="177"/>
      <c r="E57" s="177"/>
      <c r="F57" s="177"/>
      <c r="G57" s="177"/>
      <c r="H57" s="177"/>
      <c r="I57" s="177"/>
      <c r="J57" s="350" t="s">
        <v>212</v>
      </c>
      <c r="K57" s="350"/>
      <c r="L57" s="349">
        <v>7</v>
      </c>
      <c r="M57" s="349"/>
      <c r="N57" s="350" t="s">
        <v>213</v>
      </c>
      <c r="O57" s="350"/>
      <c r="P57" s="351"/>
      <c r="Q57" s="351"/>
      <c r="R57" s="225" t="s">
        <v>214</v>
      </c>
      <c r="S57" s="177"/>
      <c r="T57" s="275"/>
      <c r="U57" s="225" t="s">
        <v>215</v>
      </c>
      <c r="V57" s="352" t="s">
        <v>216</v>
      </c>
      <c r="W57" s="353"/>
      <c r="X57" s="354">
        <f>+D7</f>
        <v>0</v>
      </c>
      <c r="Y57" s="355"/>
      <c r="Z57" s="355"/>
      <c r="AA57" s="355"/>
      <c r="AB57" s="355"/>
      <c r="AC57" s="355"/>
      <c r="AD57" s="355"/>
      <c r="AE57" s="355"/>
      <c r="AF57" s="355"/>
      <c r="AG57" s="355"/>
      <c r="AH57" s="355"/>
      <c r="AI57" s="355"/>
      <c r="AJ57" s="355"/>
      <c r="AK57" s="355"/>
      <c r="AL57" s="355"/>
      <c r="AM57" s="178"/>
      <c r="AN57" s="178"/>
      <c r="AO57" s="179"/>
      <c r="AP57" s="94"/>
      <c r="AQ57" s="94"/>
      <c r="AR57" s="94"/>
      <c r="AS57" s="94"/>
      <c r="AT57" s="94"/>
      <c r="AU57" s="94"/>
      <c r="AV57" s="94"/>
      <c r="AW57" s="94"/>
      <c r="AX57" s="94"/>
      <c r="AY57" s="94"/>
      <c r="AZ57" s="94"/>
      <c r="BA57" s="287"/>
      <c r="BB57" s="287"/>
      <c r="BC57" s="287"/>
      <c r="BD57" s="287"/>
      <c r="BE57" s="287"/>
      <c r="BF57" s="287"/>
      <c r="BG57" s="287"/>
      <c r="BH57" s="287"/>
      <c r="BI57" s="287"/>
      <c r="BJ57" s="287"/>
    </row>
    <row r="58" spans="1:62" s="89" customFormat="1" ht="4.5" customHeight="1">
      <c r="A58" s="177"/>
      <c r="B58" s="177"/>
      <c r="C58" s="177"/>
      <c r="D58" s="177"/>
      <c r="E58" s="177"/>
      <c r="F58" s="177"/>
      <c r="G58" s="177"/>
      <c r="H58" s="177"/>
      <c r="I58" s="177"/>
      <c r="J58" s="177"/>
      <c r="K58" s="177"/>
      <c r="L58" s="177"/>
      <c r="M58" s="177"/>
      <c r="N58" s="94"/>
      <c r="O58" s="94"/>
      <c r="P58" s="94"/>
      <c r="Q58" s="94"/>
      <c r="R58" s="94"/>
      <c r="S58" s="177"/>
      <c r="T58" s="94"/>
      <c r="U58" s="94"/>
      <c r="V58" s="353"/>
      <c r="W58" s="353"/>
      <c r="X58" s="355"/>
      <c r="Y58" s="355"/>
      <c r="Z58" s="355"/>
      <c r="AA58" s="355"/>
      <c r="AB58" s="355"/>
      <c r="AC58" s="355"/>
      <c r="AD58" s="355"/>
      <c r="AE58" s="355"/>
      <c r="AF58" s="355"/>
      <c r="AG58" s="355"/>
      <c r="AH58" s="355"/>
      <c r="AI58" s="355"/>
      <c r="AJ58" s="355"/>
      <c r="AK58" s="355"/>
      <c r="AL58" s="355"/>
      <c r="AM58" s="94"/>
      <c r="AN58" s="94"/>
      <c r="AO58" s="94"/>
      <c r="AP58" s="94"/>
      <c r="AQ58" s="94"/>
      <c r="AR58" s="94"/>
      <c r="AS58" s="94"/>
      <c r="AT58" s="94"/>
      <c r="AU58" s="94"/>
      <c r="AV58" s="94"/>
      <c r="AW58" s="94"/>
      <c r="AX58" s="94"/>
      <c r="AY58" s="94"/>
      <c r="AZ58" s="94"/>
      <c r="BA58" s="94"/>
      <c r="BB58" s="94"/>
      <c r="BC58" s="94"/>
      <c r="BD58" s="94"/>
      <c r="BE58" s="94"/>
      <c r="BF58" s="94"/>
      <c r="BG58" s="94"/>
      <c r="BH58" s="94"/>
      <c r="BJ58" s="180"/>
    </row>
    <row r="59" spans="1:62" s="89" customFormat="1" ht="6.75" customHeight="1">
      <c r="A59" s="177"/>
      <c r="B59" s="177"/>
      <c r="C59" s="177"/>
      <c r="D59" s="177"/>
      <c r="E59" s="177"/>
      <c r="F59" s="177"/>
      <c r="G59" s="177"/>
      <c r="H59" s="177"/>
      <c r="I59" s="177"/>
      <c r="J59" s="177"/>
      <c r="K59" s="177"/>
      <c r="L59" s="177"/>
      <c r="M59" s="177"/>
      <c r="N59" s="177"/>
      <c r="O59" s="177"/>
      <c r="P59" s="177"/>
      <c r="Q59" s="177"/>
      <c r="R59" s="177"/>
      <c r="S59" s="177"/>
      <c r="X59" s="355"/>
      <c r="Y59" s="355"/>
      <c r="Z59" s="355"/>
      <c r="AA59" s="355"/>
      <c r="AB59" s="355"/>
      <c r="AC59" s="355"/>
      <c r="AD59" s="355"/>
      <c r="AE59" s="355"/>
      <c r="AF59" s="355"/>
      <c r="AG59" s="355"/>
      <c r="AH59" s="355"/>
      <c r="AI59" s="355"/>
      <c r="AJ59" s="355"/>
      <c r="AK59" s="355"/>
      <c r="AL59" s="355"/>
      <c r="AM59" s="94"/>
      <c r="AN59" s="94"/>
      <c r="AO59" s="94"/>
      <c r="AP59" s="94"/>
      <c r="AQ59" s="94"/>
      <c r="AR59" s="94"/>
      <c r="AS59" s="94"/>
      <c r="AT59" s="94"/>
      <c r="AU59" s="94"/>
      <c r="AV59" s="94"/>
      <c r="AW59" s="94"/>
      <c r="AX59" s="94"/>
      <c r="AY59" s="94"/>
      <c r="AZ59" s="94"/>
      <c r="BA59" s="94"/>
      <c r="BB59" s="94"/>
      <c r="BC59" s="94"/>
      <c r="BD59" s="94"/>
      <c r="BE59" s="94"/>
      <c r="BF59" s="94"/>
      <c r="BG59" s="94"/>
      <c r="BH59" s="94"/>
    </row>
    <row r="60" spans="1:62" s="89" customFormat="1" ht="4.5" customHeight="1">
      <c r="A60" s="177"/>
      <c r="B60" s="177"/>
      <c r="C60" s="177"/>
      <c r="D60" s="177"/>
      <c r="E60" s="177"/>
      <c r="F60" s="177"/>
      <c r="G60" s="177"/>
      <c r="H60" s="177"/>
      <c r="I60" s="177"/>
      <c r="J60" s="177"/>
      <c r="K60" s="177"/>
      <c r="L60" s="177"/>
      <c r="M60" s="177"/>
      <c r="N60" s="177"/>
      <c r="O60" s="177"/>
      <c r="P60" s="177"/>
      <c r="Q60" s="177"/>
      <c r="R60" s="177"/>
      <c r="S60" s="177"/>
      <c r="V60" s="352" t="s">
        <v>217</v>
      </c>
      <c r="W60" s="353"/>
      <c r="X60" s="354">
        <f>+D12</f>
        <v>0</v>
      </c>
      <c r="Y60" s="355"/>
      <c r="Z60" s="355"/>
      <c r="AA60" s="355"/>
      <c r="AB60" s="355"/>
      <c r="AC60" s="355"/>
      <c r="AD60" s="355"/>
      <c r="AE60" s="355"/>
      <c r="AF60" s="355"/>
      <c r="AG60" s="355"/>
      <c r="AH60" s="355"/>
      <c r="AI60" s="355"/>
      <c r="AJ60" s="355"/>
      <c r="AK60" s="355"/>
      <c r="AL60" s="355"/>
      <c r="AM60" s="94"/>
      <c r="AN60" s="94"/>
      <c r="AO60" s="94"/>
      <c r="AP60" s="94"/>
      <c r="AQ60" s="94"/>
      <c r="AR60" s="94"/>
      <c r="AS60" s="94"/>
      <c r="AT60" s="94"/>
      <c r="AU60" s="94"/>
      <c r="AV60" s="94"/>
      <c r="AW60" s="94"/>
      <c r="AX60" s="94"/>
      <c r="AY60" s="94"/>
      <c r="AZ60" s="94"/>
      <c r="BA60" s="94"/>
      <c r="BB60" s="94"/>
      <c r="BC60" s="94"/>
      <c r="BD60" s="94"/>
      <c r="BE60" s="94"/>
      <c r="BF60" s="94"/>
      <c r="BG60" s="94"/>
      <c r="BH60" s="94"/>
      <c r="BJ60" s="180"/>
    </row>
    <row r="61" spans="1:62" s="89" customFormat="1" ht="6.75" customHeight="1">
      <c r="A61" s="177"/>
      <c r="B61" s="177"/>
      <c r="C61" s="177"/>
      <c r="D61" s="177"/>
      <c r="E61" s="177"/>
      <c r="F61" s="177"/>
      <c r="G61" s="177"/>
      <c r="H61" s="177"/>
      <c r="I61" s="177"/>
      <c r="J61" s="177"/>
      <c r="K61" s="177"/>
      <c r="L61" s="177"/>
      <c r="M61" s="177"/>
      <c r="N61" s="177"/>
      <c r="O61" s="177"/>
      <c r="P61" s="177"/>
      <c r="Q61" s="177"/>
      <c r="R61" s="177"/>
      <c r="V61" s="353"/>
      <c r="W61" s="353"/>
      <c r="X61" s="355"/>
      <c r="Y61" s="355"/>
      <c r="Z61" s="355"/>
      <c r="AA61" s="355"/>
      <c r="AB61" s="355"/>
      <c r="AC61" s="355"/>
      <c r="AD61" s="355"/>
      <c r="AE61" s="355"/>
      <c r="AF61" s="355"/>
      <c r="AG61" s="355"/>
      <c r="AH61" s="355"/>
      <c r="AI61" s="355"/>
      <c r="AJ61" s="355"/>
      <c r="AK61" s="355"/>
      <c r="AL61" s="355"/>
      <c r="AM61" s="94"/>
      <c r="AN61" s="94"/>
      <c r="AO61" s="94"/>
      <c r="AP61" s="94"/>
      <c r="AQ61" s="94"/>
      <c r="AR61" s="94"/>
      <c r="AS61" s="94"/>
      <c r="AT61" s="94"/>
      <c r="AU61" s="94"/>
      <c r="AV61" s="94"/>
      <c r="AW61" s="94"/>
      <c r="AX61" s="94"/>
      <c r="AY61" s="94"/>
      <c r="AZ61" s="94"/>
      <c r="BA61" s="94"/>
      <c r="BB61" s="94"/>
      <c r="BC61" s="94"/>
      <c r="BD61" s="94"/>
      <c r="BE61" s="94"/>
      <c r="BF61" s="94"/>
      <c r="BG61" s="94"/>
      <c r="BH61" s="94"/>
    </row>
    <row r="62" spans="1:62" ht="11.25" customHeight="1">
      <c r="A62" s="177"/>
      <c r="B62" s="177"/>
      <c r="C62" s="177"/>
      <c r="D62" s="177"/>
      <c r="E62" s="177"/>
      <c r="F62" s="177"/>
      <c r="G62" s="177"/>
      <c r="H62" s="177"/>
      <c r="I62" s="177"/>
      <c r="J62" s="177"/>
      <c r="K62" s="177"/>
      <c r="L62" s="177"/>
      <c r="M62" s="177"/>
      <c r="N62" s="177"/>
      <c r="O62" s="177"/>
      <c r="P62" s="177"/>
      <c r="Q62" s="177"/>
      <c r="R62" s="177"/>
      <c r="U62" s="82"/>
      <c r="W62" s="94"/>
      <c r="X62" s="355"/>
      <c r="Y62" s="355"/>
      <c r="Z62" s="355"/>
      <c r="AA62" s="355"/>
      <c r="AB62" s="355"/>
      <c r="AC62" s="355"/>
      <c r="AD62" s="355"/>
      <c r="AE62" s="355"/>
      <c r="AF62" s="355"/>
      <c r="AG62" s="355"/>
      <c r="AH62" s="355"/>
      <c r="AI62" s="355"/>
      <c r="AJ62" s="355"/>
      <c r="AK62" s="355"/>
      <c r="AL62" s="355"/>
      <c r="AM62" s="94"/>
      <c r="AN62" s="94"/>
      <c r="AO62" s="94"/>
      <c r="AP62" s="94"/>
      <c r="AQ62" s="94"/>
      <c r="AR62" s="94"/>
      <c r="AS62" s="94"/>
      <c r="AT62" s="94"/>
      <c r="AU62" s="94"/>
      <c r="AV62" s="94"/>
      <c r="AW62" s="94"/>
      <c r="AX62" s="94"/>
      <c r="AY62" s="94"/>
      <c r="AZ62" s="94"/>
      <c r="BA62" s="94"/>
      <c r="BB62" s="94"/>
      <c r="BC62" s="94"/>
      <c r="BD62" s="94"/>
      <c r="BE62" s="94"/>
      <c r="BF62" s="94"/>
      <c r="BG62" s="94"/>
      <c r="BH62" s="94"/>
    </row>
    <row r="63" spans="1:62">
      <c r="AF63" s="66" t="s">
        <v>187</v>
      </c>
      <c r="AI63" s="140"/>
    </row>
    <row r="65" spans="38:38">
      <c r="AL65" s="181"/>
    </row>
  </sheetData>
  <mergeCells count="378">
    <mergeCell ref="BB50:BD51"/>
    <mergeCell ref="BB52:BD53"/>
    <mergeCell ref="BB54:BD55"/>
    <mergeCell ref="BA50:BA55"/>
    <mergeCell ref="G5:J5"/>
    <mergeCell ref="AB5:AE5"/>
    <mergeCell ref="W5:AA5"/>
    <mergeCell ref="W6:AA6"/>
    <mergeCell ref="AB6:AE6"/>
    <mergeCell ref="AD10:AE11"/>
    <mergeCell ref="W10:AA11"/>
    <mergeCell ref="AB10:AC11"/>
    <mergeCell ref="W15:AI15"/>
    <mergeCell ref="H19:Q19"/>
    <mergeCell ref="AK52:AK53"/>
    <mergeCell ref="X43:Z44"/>
    <mergeCell ref="I47:J47"/>
    <mergeCell ref="G47:H47"/>
    <mergeCell ref="I46:K46"/>
    <mergeCell ref="AF46:AI46"/>
    <mergeCell ref="AF47:AI47"/>
    <mergeCell ref="AB46:AE46"/>
    <mergeCell ref="AB47:AC47"/>
    <mergeCell ref="AA42:AF42"/>
    <mergeCell ref="AZ1:BJ1"/>
    <mergeCell ref="AD47:AE47"/>
    <mergeCell ref="AM5:AN5"/>
    <mergeCell ref="AV5:AY5"/>
    <mergeCell ref="AS47:AT47"/>
    <mergeCell ref="AU47:AV47"/>
    <mergeCell ref="AK50:AK51"/>
    <mergeCell ref="AD52:AE53"/>
    <mergeCell ref="W13:AK14"/>
    <mergeCell ref="AS42:AU42"/>
    <mergeCell ref="AV42:BA42"/>
    <mergeCell ref="X35:Z35"/>
    <mergeCell ref="AA35:AG35"/>
    <mergeCell ref="X46:AA46"/>
    <mergeCell ref="AB48:AC49"/>
    <mergeCell ref="AK48:AK49"/>
    <mergeCell ref="AO46:AR46"/>
    <mergeCell ref="AK46:AK47"/>
    <mergeCell ref="BB10:BB11"/>
    <mergeCell ref="AM19:AR19"/>
    <mergeCell ref="AL7:AN9"/>
    <mergeCell ref="AL46:AN47"/>
    <mergeCell ref="AO47:AR47"/>
    <mergeCell ref="X42:Z42"/>
    <mergeCell ref="E29:G29"/>
    <mergeCell ref="E30:G30"/>
    <mergeCell ref="R30:S30"/>
    <mergeCell ref="H29:I29"/>
    <mergeCell ref="AK20:AL20"/>
    <mergeCell ref="J36:Q39"/>
    <mergeCell ref="R31:S31"/>
    <mergeCell ref="R32:S32"/>
    <mergeCell ref="R33:S33"/>
    <mergeCell ref="AB38:AF39"/>
    <mergeCell ref="AA27:AG27"/>
    <mergeCell ref="AK23:AL23"/>
    <mergeCell ref="X26:Z26"/>
    <mergeCell ref="AA29:AG29"/>
    <mergeCell ref="AA30:AG30"/>
    <mergeCell ref="AA31:AG31"/>
    <mergeCell ref="AA32:AG32"/>
    <mergeCell ref="H22:I22"/>
    <mergeCell ref="H23:I23"/>
    <mergeCell ref="H35:I35"/>
    <mergeCell ref="H33:I33"/>
    <mergeCell ref="J30:Q30"/>
    <mergeCell ref="J34:Q34"/>
    <mergeCell ref="J35:Q35"/>
    <mergeCell ref="AI17:BJ17"/>
    <mergeCell ref="AM18:AR18"/>
    <mergeCell ref="AS18:BB18"/>
    <mergeCell ref="X36:Z38"/>
    <mergeCell ref="X39:Z39"/>
    <mergeCell ref="AI34:AJ34"/>
    <mergeCell ref="V10:V11"/>
    <mergeCell ref="AS19:BB19"/>
    <mergeCell ref="AV20:BB20"/>
    <mergeCell ref="AS20:AU20"/>
    <mergeCell ref="AN20:AR20"/>
    <mergeCell ref="R18:W18"/>
    <mergeCell ref="AA28:AG28"/>
    <mergeCell ref="X27:Z27"/>
    <mergeCell ref="X28:Z28"/>
    <mergeCell ref="AA33:AG33"/>
    <mergeCell ref="AA34:AG34"/>
    <mergeCell ref="AI18:AL18"/>
    <mergeCell ref="AI19:AL19"/>
    <mergeCell ref="AA20:AG20"/>
    <mergeCell ref="AI20:AJ20"/>
    <mergeCell ref="AA25:AG25"/>
    <mergeCell ref="AA26:AG26"/>
    <mergeCell ref="X25:Z25"/>
    <mergeCell ref="A54:A55"/>
    <mergeCell ref="E33:G33"/>
    <mergeCell ref="E35:G35"/>
    <mergeCell ref="T36:W39"/>
    <mergeCell ref="H18:Q18"/>
    <mergeCell ref="D17:AG17"/>
    <mergeCell ref="AB52:AC53"/>
    <mergeCell ref="D19:G19"/>
    <mergeCell ref="T10:U11"/>
    <mergeCell ref="D18:G18"/>
    <mergeCell ref="P12:Q12"/>
    <mergeCell ref="D11:R11"/>
    <mergeCell ref="E27:G27"/>
    <mergeCell ref="T25:W25"/>
    <mergeCell ref="J25:Q25"/>
    <mergeCell ref="H26:I26"/>
    <mergeCell ref="H20:I20"/>
    <mergeCell ref="H21:I21"/>
    <mergeCell ref="E22:G22"/>
    <mergeCell ref="B54:F55"/>
    <mergeCell ref="K54:K55"/>
    <mergeCell ref="S52:W53"/>
    <mergeCell ref="S54:W55"/>
    <mergeCell ref="I52:J53"/>
    <mergeCell ref="T3:V4"/>
    <mergeCell ref="D36:D39"/>
    <mergeCell ref="E36:G39"/>
    <mergeCell ref="A20:C21"/>
    <mergeCell ref="E20:G20"/>
    <mergeCell ref="E24:G24"/>
    <mergeCell ref="E25:G25"/>
    <mergeCell ref="E31:G31"/>
    <mergeCell ref="H31:I31"/>
    <mergeCell ref="E34:G34"/>
    <mergeCell ref="J32:Q32"/>
    <mergeCell ref="E32:G32"/>
    <mergeCell ref="E26:G26"/>
    <mergeCell ref="J20:Q20"/>
    <mergeCell ref="R20:S20"/>
    <mergeCell ref="J26:Q26"/>
    <mergeCell ref="J27:Q27"/>
    <mergeCell ref="J28:Q28"/>
    <mergeCell ref="J29:Q29"/>
    <mergeCell ref="A17:C17"/>
    <mergeCell ref="J22:Q22"/>
    <mergeCell ref="H24:I24"/>
    <mergeCell ref="H25:I25"/>
    <mergeCell ref="H28:I28"/>
    <mergeCell ref="AL48:AN49"/>
    <mergeCell ref="AL50:AN51"/>
    <mergeCell ref="S50:W51"/>
    <mergeCell ref="Q52:R53"/>
    <mergeCell ref="X50:AA51"/>
    <mergeCell ref="X52:AA53"/>
    <mergeCell ref="AB54:AC55"/>
    <mergeCell ref="AD54:AE55"/>
    <mergeCell ref="AK54:AK55"/>
    <mergeCell ref="AL54:AN55"/>
    <mergeCell ref="AL52:AN53"/>
    <mergeCell ref="AD48:AE49"/>
    <mergeCell ref="S48:W49"/>
    <mergeCell ref="G54:H55"/>
    <mergeCell ref="X54:AA55"/>
    <mergeCell ref="Q50:R51"/>
    <mergeCell ref="AB50:AC51"/>
    <mergeCell ref="AD50:AE51"/>
    <mergeCell ref="J21:Q21"/>
    <mergeCell ref="T21:W21"/>
    <mergeCell ref="T20:W20"/>
    <mergeCell ref="E28:G28"/>
    <mergeCell ref="E21:G21"/>
    <mergeCell ref="T26:W26"/>
    <mergeCell ref="X21:Z21"/>
    <mergeCell ref="E23:G23"/>
    <mergeCell ref="J23:Q23"/>
    <mergeCell ref="T27:W27"/>
    <mergeCell ref="T28:W28"/>
    <mergeCell ref="X24:Z24"/>
    <mergeCell ref="H27:I27"/>
    <mergeCell ref="J24:Q24"/>
    <mergeCell ref="T22:W22"/>
    <mergeCell ref="R21:S21"/>
    <mergeCell ref="R23:S23"/>
    <mergeCell ref="R24:S24"/>
    <mergeCell ref="R22:S22"/>
    <mergeCell ref="T8:W9"/>
    <mergeCell ref="R19:W19"/>
    <mergeCell ref="D8:R8"/>
    <mergeCell ref="D12:O12"/>
    <mergeCell ref="D7:R7"/>
    <mergeCell ref="X20:Z20"/>
    <mergeCell ref="I15:R15"/>
    <mergeCell ref="F15:H15"/>
    <mergeCell ref="T13:V14"/>
    <mergeCell ref="R25:S25"/>
    <mergeCell ref="R26:S26"/>
    <mergeCell ref="AK24:AL24"/>
    <mergeCell ref="AI25:AJ25"/>
    <mergeCell ref="AI26:AJ26"/>
    <mergeCell ref="AI23:AJ23"/>
    <mergeCell ref="AI24:AJ24"/>
    <mergeCell ref="AK25:AL25"/>
    <mergeCell ref="X18:AG18"/>
    <mergeCell ref="X19:AG19"/>
    <mergeCell ref="AK26:AL26"/>
    <mergeCell ref="H30:I30"/>
    <mergeCell ref="J33:Q33"/>
    <mergeCell ref="H34:I34"/>
    <mergeCell ref="H32:I32"/>
    <mergeCell ref="J31:Q31"/>
    <mergeCell ref="R35:S35"/>
    <mergeCell ref="R29:S29"/>
    <mergeCell ref="T35:W35"/>
    <mergeCell ref="AN21:AR21"/>
    <mergeCell ref="AI21:AJ21"/>
    <mergeCell ref="AK21:AL21"/>
    <mergeCell ref="AI22:AJ22"/>
    <mergeCell ref="AN22:AR22"/>
    <mergeCell ref="AK22:AL22"/>
    <mergeCell ref="AA21:AG21"/>
    <mergeCell ref="R27:S27"/>
    <mergeCell ref="R28:S28"/>
    <mergeCell ref="AA22:AG22"/>
    <mergeCell ref="T23:W23"/>
    <mergeCell ref="T24:W24"/>
    <mergeCell ref="AA23:AG23"/>
    <mergeCell ref="AA24:AG24"/>
    <mergeCell ref="X22:Z22"/>
    <mergeCell ref="X23:Z23"/>
    <mergeCell ref="X48:AA49"/>
    <mergeCell ref="Q46:R47"/>
    <mergeCell ref="S46:W47"/>
    <mergeCell ref="X29:Z29"/>
    <mergeCell ref="X30:Z30"/>
    <mergeCell ref="T31:W31"/>
    <mergeCell ref="T32:W32"/>
    <mergeCell ref="T30:W30"/>
    <mergeCell ref="X31:Z31"/>
    <mergeCell ref="X32:Z32"/>
    <mergeCell ref="X33:Z33"/>
    <mergeCell ref="X34:Z34"/>
    <mergeCell ref="T33:W33"/>
    <mergeCell ref="T34:W34"/>
    <mergeCell ref="T29:W29"/>
    <mergeCell ref="A41:C44"/>
    <mergeCell ref="B48:F49"/>
    <mergeCell ref="B46:F47"/>
    <mergeCell ref="A46:A47"/>
    <mergeCell ref="A48:A49"/>
    <mergeCell ref="A36:C39"/>
    <mergeCell ref="K50:K51"/>
    <mergeCell ref="A52:A53"/>
    <mergeCell ref="A50:A51"/>
    <mergeCell ref="B50:F51"/>
    <mergeCell ref="B52:F53"/>
    <mergeCell ref="I50:J51"/>
    <mergeCell ref="G48:H49"/>
    <mergeCell ref="G50:H51"/>
    <mergeCell ref="G52:H53"/>
    <mergeCell ref="D41:W44"/>
    <mergeCell ref="I48:J49"/>
    <mergeCell ref="K48:K49"/>
    <mergeCell ref="H36:I39"/>
    <mergeCell ref="G46:H46"/>
    <mergeCell ref="L46:O46"/>
    <mergeCell ref="L47:O47"/>
    <mergeCell ref="Q48:R49"/>
    <mergeCell ref="AG36:AG37"/>
    <mergeCell ref="AA36:AA37"/>
    <mergeCell ref="AA38:AA39"/>
    <mergeCell ref="AG38:AG39"/>
    <mergeCell ref="AB36:AF37"/>
    <mergeCell ref="X47:AA47"/>
    <mergeCell ref="R36:S39"/>
    <mergeCell ref="AI30:AJ30"/>
    <mergeCell ref="AI31:AJ31"/>
    <mergeCell ref="AI32:AJ32"/>
    <mergeCell ref="AI33:AJ33"/>
    <mergeCell ref="R34:S34"/>
    <mergeCell ref="AI27:AJ27"/>
    <mergeCell ref="AK36:AL39"/>
    <mergeCell ref="AK35:AL35"/>
    <mergeCell ref="AI28:AJ28"/>
    <mergeCell ref="AI35:AJ35"/>
    <mergeCell ref="AI29:AJ29"/>
    <mergeCell ref="AK33:AL33"/>
    <mergeCell ref="AK30:AL30"/>
    <mergeCell ref="AK29:AL29"/>
    <mergeCell ref="AK31:AL31"/>
    <mergeCell ref="AK27:AL27"/>
    <mergeCell ref="AK28:AL28"/>
    <mergeCell ref="AK32:AL32"/>
    <mergeCell ref="AK34:AL34"/>
    <mergeCell ref="AI36:AJ39"/>
    <mergeCell ref="AN35:AR35"/>
    <mergeCell ref="BC20:BJ39"/>
    <mergeCell ref="AV22:BB22"/>
    <mergeCell ref="AV23:BB23"/>
    <mergeCell ref="AV24:BB24"/>
    <mergeCell ref="AN33:AR33"/>
    <mergeCell ref="AS30:AU30"/>
    <mergeCell ref="AS26:AU26"/>
    <mergeCell ref="AS27:AU27"/>
    <mergeCell ref="AS28:AU28"/>
    <mergeCell ref="AN28:AR28"/>
    <mergeCell ref="AV27:BB27"/>
    <mergeCell ref="AN27:AR27"/>
    <mergeCell ref="AN24:AR24"/>
    <mergeCell ref="AV32:BB32"/>
    <mergeCell ref="AV25:BB25"/>
    <mergeCell ref="AN29:AR29"/>
    <mergeCell ref="AS21:AU21"/>
    <mergeCell ref="AN30:AR30"/>
    <mergeCell ref="AN31:AR31"/>
    <mergeCell ref="AN32:AR32"/>
    <mergeCell ref="AN23:AR23"/>
    <mergeCell ref="AV26:BB26"/>
    <mergeCell ref="AV29:BB29"/>
    <mergeCell ref="BC18:BJ19"/>
    <mergeCell ref="BB46:BJ47"/>
    <mergeCell ref="AV30:BB30"/>
    <mergeCell ref="AV28:BB28"/>
    <mergeCell ref="AV21:BB21"/>
    <mergeCell ref="AS35:AU35"/>
    <mergeCell ref="AS33:AU33"/>
    <mergeCell ref="BB36:BB37"/>
    <mergeCell ref="AV31:BB31"/>
    <mergeCell ref="AV33:BB33"/>
    <mergeCell ref="AS32:AU32"/>
    <mergeCell ref="AS31:AU31"/>
    <mergeCell ref="AS23:AU23"/>
    <mergeCell ref="AS24:AU24"/>
    <mergeCell ref="AS25:AU25"/>
    <mergeCell ref="AS29:AU29"/>
    <mergeCell ref="AS22:AU22"/>
    <mergeCell ref="AS36:AU38"/>
    <mergeCell ref="AS34:AU34"/>
    <mergeCell ref="AV35:BB35"/>
    <mergeCell ref="AW38:BA39"/>
    <mergeCell ref="BC41:BJ44"/>
    <mergeCell ref="AV34:BB34"/>
    <mergeCell ref="AP6:AU6"/>
    <mergeCell ref="BB8:BB9"/>
    <mergeCell ref="AS50:AT51"/>
    <mergeCell ref="AS48:AT49"/>
    <mergeCell ref="AU48:AV49"/>
    <mergeCell ref="AU50:AV51"/>
    <mergeCell ref="AW36:BA37"/>
    <mergeCell ref="AS43:AU44"/>
    <mergeCell ref="AV36:AV37"/>
    <mergeCell ref="AS46:AV46"/>
    <mergeCell ref="AW47:AZ47"/>
    <mergeCell ref="AS39:AU39"/>
    <mergeCell ref="AP7:AU7"/>
    <mergeCell ref="AW46:AZ46"/>
    <mergeCell ref="AI41:AR44"/>
    <mergeCell ref="AV38:AV39"/>
    <mergeCell ref="AO48:AR49"/>
    <mergeCell ref="AO50:AR51"/>
    <mergeCell ref="AN34:AR34"/>
    <mergeCell ref="AM36:AM39"/>
    <mergeCell ref="BB38:BB39"/>
    <mergeCell ref="AN36:AR39"/>
    <mergeCell ref="AN25:AR25"/>
    <mergeCell ref="AN26:AR26"/>
    <mergeCell ref="AU54:AV55"/>
    <mergeCell ref="AS54:AT55"/>
    <mergeCell ref="AS52:AT53"/>
    <mergeCell ref="AU52:AV53"/>
    <mergeCell ref="L57:M57"/>
    <mergeCell ref="J57:K57"/>
    <mergeCell ref="N57:O57"/>
    <mergeCell ref="P57:Q57"/>
    <mergeCell ref="V60:W61"/>
    <mergeCell ref="X57:AL59"/>
    <mergeCell ref="X60:AL62"/>
    <mergeCell ref="AO52:AR53"/>
    <mergeCell ref="AO54:AR55"/>
    <mergeCell ref="V57:W58"/>
    <mergeCell ref="K52:K53"/>
    <mergeCell ref="I54:J55"/>
    <mergeCell ref="Q54:R55"/>
  </mergeCells>
  <phoneticPr fontId="4"/>
  <printOptions horizontalCentered="1" verticalCentered="1"/>
  <pageMargins left="0.31496062992125984" right="0.31496062992125984" top="0.51181102362204722" bottom="0" header="0" footer="0"/>
  <pageSetup paperSize="9" scale="99" orientation="landscape" blackAndWhite="1" r:id="rId1"/>
  <headerFooter alignWithMargins="0"/>
  <rowBreaks count="1" manualBreakCount="1">
    <brk id="10" max="62" man="1"/>
  </rowBreaks>
  <colBreaks count="1" manualBreakCount="1">
    <brk id="57" max="61"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B1:O25"/>
  <sheetViews>
    <sheetView showGridLines="0" topLeftCell="A4" zoomScale="70" zoomScaleNormal="70" workbookViewId="0">
      <selection activeCell="D18" sqref="D18"/>
    </sheetView>
  </sheetViews>
  <sheetFormatPr defaultColWidth="8.875" defaultRowHeight="14.25"/>
  <cols>
    <col min="1" max="1" width="1.5" style="5" customWidth="1"/>
    <col min="2" max="2" width="9.25" style="5" customWidth="1"/>
    <col min="3" max="3" width="7.25" style="5" customWidth="1"/>
    <col min="4" max="4" width="19.375" style="5" customWidth="1"/>
    <col min="5" max="5" width="7.25" style="5" customWidth="1"/>
    <col min="6" max="6" width="19.375" style="5" customWidth="1"/>
    <col min="7" max="7" width="7.25" style="5" customWidth="1"/>
    <col min="8" max="8" width="19.375" style="5" customWidth="1"/>
    <col min="9" max="9" width="7.25" style="5" customWidth="1"/>
    <col min="10" max="10" width="19.375" style="5" customWidth="1"/>
    <col min="11" max="11" width="7.25" style="5" customWidth="1"/>
    <col min="12" max="12" width="23.375" style="5" customWidth="1"/>
    <col min="13" max="13" width="31.75" style="5" customWidth="1"/>
    <col min="14" max="14" width="8.875" style="5" customWidth="1"/>
    <col min="15" max="15" width="8.625" style="5" customWidth="1"/>
    <col min="16" max="16384" width="8.875" style="5"/>
  </cols>
  <sheetData>
    <row r="1" spans="2:15" s="4" customFormat="1" ht="22.5">
      <c r="B1" s="2" t="str">
        <f>+常用!A2</f>
        <v>令和6年4月～令和7年3月分賃金</v>
      </c>
      <c r="C1" s="3"/>
    </row>
    <row r="2" spans="2:15" ht="24" customHeight="1" thickBot="1">
      <c r="C2" s="6"/>
      <c r="E2" s="7" t="s">
        <v>24</v>
      </c>
      <c r="F2" s="7"/>
      <c r="G2" s="7"/>
      <c r="H2" s="7"/>
      <c r="I2" s="7"/>
      <c r="J2" s="8"/>
      <c r="K2" s="6"/>
      <c r="L2" s="36" t="s">
        <v>23</v>
      </c>
      <c r="M2" s="35">
        <f>+常用!O2</f>
        <v>0</v>
      </c>
    </row>
    <row r="3" spans="2:15" ht="24" customHeight="1" thickBot="1">
      <c r="C3" s="6"/>
      <c r="D3" s="9"/>
      <c r="E3" s="6"/>
      <c r="F3" s="6"/>
      <c r="G3" s="6"/>
      <c r="H3" s="6"/>
      <c r="I3" s="6"/>
      <c r="J3" s="6"/>
      <c r="K3" s="6"/>
      <c r="L3" s="6"/>
      <c r="M3" s="6"/>
    </row>
    <row r="4" spans="2:15" ht="18" customHeight="1">
      <c r="B4" s="10" t="s">
        <v>25</v>
      </c>
      <c r="C4" s="713" t="s">
        <v>26</v>
      </c>
      <c r="D4" s="714"/>
      <c r="E4" s="714"/>
      <c r="F4" s="714"/>
      <c r="G4" s="714"/>
      <c r="H4" s="714"/>
      <c r="I4" s="714"/>
      <c r="J4" s="715"/>
      <c r="K4" s="11"/>
      <c r="L4" s="34" t="s">
        <v>27</v>
      </c>
      <c r="M4" s="12" t="s">
        <v>28</v>
      </c>
      <c r="N4" s="13"/>
      <c r="O4" s="13"/>
    </row>
    <row r="5" spans="2:15" ht="18" customHeight="1">
      <c r="B5" s="14"/>
      <c r="C5" s="15" t="s">
        <v>29</v>
      </c>
      <c r="D5" s="711" t="s">
        <v>30</v>
      </c>
      <c r="E5" s="16" t="s">
        <v>31</v>
      </c>
      <c r="F5" s="709" t="s">
        <v>32</v>
      </c>
      <c r="G5" s="16" t="s">
        <v>33</v>
      </c>
      <c r="H5" s="711" t="s">
        <v>34</v>
      </c>
      <c r="I5" s="16" t="s">
        <v>35</v>
      </c>
      <c r="J5" s="17"/>
      <c r="K5" s="15" t="s">
        <v>36</v>
      </c>
      <c r="L5" s="711" t="s">
        <v>37</v>
      </c>
      <c r="M5" s="716" t="s">
        <v>38</v>
      </c>
    </row>
    <row r="6" spans="2:15" ht="24.6" customHeight="1">
      <c r="B6" s="18" t="s">
        <v>39</v>
      </c>
      <c r="C6" s="19" t="s">
        <v>40</v>
      </c>
      <c r="D6" s="712"/>
      <c r="E6" s="20" t="s">
        <v>40</v>
      </c>
      <c r="F6" s="710"/>
      <c r="G6" s="20" t="s">
        <v>40</v>
      </c>
      <c r="H6" s="712"/>
      <c r="I6" s="20" t="s">
        <v>40</v>
      </c>
      <c r="J6" s="21" t="s">
        <v>41</v>
      </c>
      <c r="K6" s="19" t="s">
        <v>40</v>
      </c>
      <c r="L6" s="712"/>
      <c r="M6" s="717"/>
      <c r="N6" s="13"/>
      <c r="O6" s="13"/>
    </row>
    <row r="7" spans="2:15" ht="19.899999999999999" customHeight="1">
      <c r="B7" s="22" t="s">
        <v>42</v>
      </c>
      <c r="C7" s="37">
        <f>COUNT(常用!C6:C25)</f>
        <v>0</v>
      </c>
      <c r="D7" s="38">
        <f>常用!C26</f>
        <v>0</v>
      </c>
      <c r="E7" s="37">
        <f>COUNT(兼務役員!C6:C15)</f>
        <v>0</v>
      </c>
      <c r="F7" s="25">
        <f>+兼務役員!C16</f>
        <v>0</v>
      </c>
      <c r="G7" s="25">
        <f>COUNT(臨時!C6:C25)</f>
        <v>0</v>
      </c>
      <c r="H7" s="25">
        <f>臨時!C26</f>
        <v>0</v>
      </c>
      <c r="I7" s="25">
        <f>G7+E7+C7</f>
        <v>0</v>
      </c>
      <c r="J7" s="40">
        <f>H7+F7+D7</f>
        <v>0</v>
      </c>
      <c r="K7" s="39">
        <f t="shared" ref="K7:L11" si="0">C7</f>
        <v>0</v>
      </c>
      <c r="L7" s="25">
        <f t="shared" si="0"/>
        <v>0</v>
      </c>
      <c r="M7" s="717"/>
      <c r="N7" s="13"/>
      <c r="O7" s="13"/>
    </row>
    <row r="8" spans="2:15" ht="19.899999999999999" customHeight="1">
      <c r="B8" s="22" t="s">
        <v>52</v>
      </c>
      <c r="C8" s="37">
        <f>COUNT(常用!D6:D25)</f>
        <v>0</v>
      </c>
      <c r="D8" s="38">
        <f>常用!D26</f>
        <v>0</v>
      </c>
      <c r="E8" s="37">
        <f>COUNT(兼務役員!D6:D15)</f>
        <v>0</v>
      </c>
      <c r="F8" s="25">
        <f>+兼務役員!D16</f>
        <v>0</v>
      </c>
      <c r="G8" s="25">
        <f>COUNT(臨時!D6:D25)</f>
        <v>0</v>
      </c>
      <c r="H8" s="25">
        <f>臨時!D26</f>
        <v>0</v>
      </c>
      <c r="I8" s="25">
        <f t="shared" ref="I8:I18" si="1">G8+E8+C8</f>
        <v>0</v>
      </c>
      <c r="J8" s="40">
        <f t="shared" ref="J8:J18" si="2">H8+F8+D8</f>
        <v>0</v>
      </c>
      <c r="K8" s="39">
        <f t="shared" si="0"/>
        <v>0</v>
      </c>
      <c r="L8" s="25">
        <f t="shared" si="0"/>
        <v>0</v>
      </c>
      <c r="M8" s="23"/>
      <c r="N8" s="13"/>
      <c r="O8" s="13"/>
    </row>
    <row r="9" spans="2:15" ht="19.5" customHeight="1">
      <c r="B9" s="22" t="s">
        <v>53</v>
      </c>
      <c r="C9" s="37">
        <f>COUNT(常用!E6:E25)</f>
        <v>0</v>
      </c>
      <c r="D9" s="38">
        <f>常用!E26</f>
        <v>0</v>
      </c>
      <c r="E9" s="37">
        <f>COUNT(兼務役員!E6:E15)</f>
        <v>0</v>
      </c>
      <c r="F9" s="38">
        <f>+兼務役員!E16</f>
        <v>0</v>
      </c>
      <c r="G9" s="38">
        <f>COUNT(臨時!E6:E25)</f>
        <v>0</v>
      </c>
      <c r="H9" s="38">
        <f>臨時!E26</f>
        <v>0</v>
      </c>
      <c r="I9" s="25">
        <f t="shared" si="1"/>
        <v>0</v>
      </c>
      <c r="J9" s="40">
        <f t="shared" si="2"/>
        <v>0</v>
      </c>
      <c r="K9" s="37">
        <f t="shared" si="0"/>
        <v>0</v>
      </c>
      <c r="L9" s="38">
        <f t="shared" si="0"/>
        <v>0</v>
      </c>
      <c r="M9" s="23" t="s">
        <v>43</v>
      </c>
      <c r="N9" s="13"/>
      <c r="O9" s="13"/>
    </row>
    <row r="10" spans="2:15" ht="19.899999999999999" customHeight="1">
      <c r="B10" s="22" t="s">
        <v>54</v>
      </c>
      <c r="C10" s="37">
        <f>COUNT(常用!F6:F25)</f>
        <v>0</v>
      </c>
      <c r="D10" s="38">
        <f>常用!F26</f>
        <v>0</v>
      </c>
      <c r="E10" s="37">
        <f>COUNT(兼務役員!F6:F15)</f>
        <v>0</v>
      </c>
      <c r="F10" s="38">
        <f>+兼務役員!F16</f>
        <v>0</v>
      </c>
      <c r="G10" s="38">
        <f>COUNT(臨時!F6:F25)</f>
        <v>0</v>
      </c>
      <c r="H10" s="38">
        <f>臨時!F26</f>
        <v>0</v>
      </c>
      <c r="I10" s="25">
        <f t="shared" si="1"/>
        <v>0</v>
      </c>
      <c r="J10" s="40">
        <f t="shared" si="2"/>
        <v>0</v>
      </c>
      <c r="K10" s="37">
        <f t="shared" si="0"/>
        <v>0</v>
      </c>
      <c r="L10" s="38">
        <f t="shared" si="0"/>
        <v>0</v>
      </c>
      <c r="M10" s="23"/>
      <c r="N10" s="13"/>
      <c r="O10" s="13"/>
    </row>
    <row r="11" spans="2:15" ht="19.899999999999999" customHeight="1">
      <c r="B11" s="22" t="s">
        <v>55</v>
      </c>
      <c r="C11" s="37">
        <f>COUNT(常用!G6:G25)</f>
        <v>0</v>
      </c>
      <c r="D11" s="38">
        <f>常用!G26</f>
        <v>0</v>
      </c>
      <c r="E11" s="37">
        <f>COUNT(兼務役員!G6:G15)</f>
        <v>0</v>
      </c>
      <c r="F11" s="38">
        <f>+兼務役員!G16</f>
        <v>0</v>
      </c>
      <c r="G11" s="38">
        <f>COUNT(臨時!G6:G25)</f>
        <v>0</v>
      </c>
      <c r="H11" s="38">
        <f>臨時!G26</f>
        <v>0</v>
      </c>
      <c r="I11" s="25">
        <f t="shared" si="1"/>
        <v>0</v>
      </c>
      <c r="J11" s="40">
        <f t="shared" si="2"/>
        <v>0</v>
      </c>
      <c r="K11" s="37">
        <f t="shared" si="0"/>
        <v>0</v>
      </c>
      <c r="L11" s="38">
        <f t="shared" si="0"/>
        <v>0</v>
      </c>
      <c r="M11" s="24"/>
      <c r="N11" s="13"/>
      <c r="O11" s="13"/>
    </row>
    <row r="12" spans="2:15" ht="19.899999999999999" customHeight="1">
      <c r="B12" s="22" t="s">
        <v>56</v>
      </c>
      <c r="C12" s="37">
        <f>COUNT(常用!H6:H25)</f>
        <v>0</v>
      </c>
      <c r="D12" s="38">
        <f>常用!H26</f>
        <v>0</v>
      </c>
      <c r="E12" s="37">
        <f>COUNT(兼務役員!H6:H15)</f>
        <v>0</v>
      </c>
      <c r="F12" s="26">
        <f>+兼務役員!H16</f>
        <v>0</v>
      </c>
      <c r="G12" s="38">
        <f>COUNT(臨時!H6:H25)</f>
        <v>0</v>
      </c>
      <c r="H12" s="26">
        <f>+臨時!H26</f>
        <v>0</v>
      </c>
      <c r="I12" s="25">
        <f t="shared" si="1"/>
        <v>0</v>
      </c>
      <c r="J12" s="40">
        <f t="shared" si="2"/>
        <v>0</v>
      </c>
      <c r="K12" s="37">
        <f t="shared" ref="K12:K20" si="3">C12</f>
        <v>0</v>
      </c>
      <c r="L12" s="38">
        <f t="shared" ref="L12:L18" si="4">D12</f>
        <v>0</v>
      </c>
      <c r="M12" s="24"/>
      <c r="N12" s="13"/>
      <c r="O12" s="13"/>
    </row>
    <row r="13" spans="2:15" ht="19.899999999999999" customHeight="1">
      <c r="B13" s="22" t="s">
        <v>57</v>
      </c>
      <c r="C13" s="37">
        <f>COUNT(常用!I6:I25)</f>
        <v>0</v>
      </c>
      <c r="D13" s="38">
        <f>常用!I26</f>
        <v>0</v>
      </c>
      <c r="E13" s="37">
        <f>COUNT(兼務役員!I6:I15)</f>
        <v>0</v>
      </c>
      <c r="F13" s="26">
        <f>+兼務役員!I16</f>
        <v>0</v>
      </c>
      <c r="G13" s="38">
        <f>COUNT(臨時!I6:I25)</f>
        <v>0</v>
      </c>
      <c r="H13" s="26">
        <f>+臨時!I26</f>
        <v>0</v>
      </c>
      <c r="I13" s="25">
        <f t="shared" si="1"/>
        <v>0</v>
      </c>
      <c r="J13" s="40">
        <f t="shared" si="2"/>
        <v>0</v>
      </c>
      <c r="K13" s="37">
        <f t="shared" si="3"/>
        <v>0</v>
      </c>
      <c r="L13" s="38">
        <f t="shared" si="4"/>
        <v>0</v>
      </c>
      <c r="M13" s="24"/>
      <c r="N13" s="13"/>
      <c r="O13" s="13"/>
    </row>
    <row r="14" spans="2:15" ht="19.899999999999999" customHeight="1">
      <c r="B14" s="22" t="s">
        <v>58</v>
      </c>
      <c r="C14" s="37">
        <f>COUNT(常用!J6:J25)</f>
        <v>0</v>
      </c>
      <c r="D14" s="38">
        <f>常用!J26</f>
        <v>0</v>
      </c>
      <c r="E14" s="37">
        <f>COUNT(兼務役員!J6:J15)</f>
        <v>0</v>
      </c>
      <c r="F14" s="26">
        <f>+兼務役員!J16</f>
        <v>0</v>
      </c>
      <c r="G14" s="25">
        <f>COUNT(臨時!J6:J25)</f>
        <v>0</v>
      </c>
      <c r="H14" s="26">
        <f>+臨時!J26</f>
        <v>0</v>
      </c>
      <c r="I14" s="25">
        <f t="shared" si="1"/>
        <v>0</v>
      </c>
      <c r="J14" s="40">
        <f t="shared" si="2"/>
        <v>0</v>
      </c>
      <c r="K14" s="37">
        <f t="shared" si="3"/>
        <v>0</v>
      </c>
      <c r="L14" s="38">
        <f t="shared" si="4"/>
        <v>0</v>
      </c>
      <c r="M14" s="24"/>
      <c r="N14" s="13"/>
      <c r="O14" s="13"/>
    </row>
    <row r="15" spans="2:15" ht="19.899999999999999" customHeight="1">
      <c r="B15" s="22" t="s">
        <v>59</v>
      </c>
      <c r="C15" s="37">
        <f>COUNT(常用!K6:K25)</f>
        <v>0</v>
      </c>
      <c r="D15" s="38">
        <f>常用!K26</f>
        <v>0</v>
      </c>
      <c r="E15" s="37">
        <f>COUNT(兼務役員!K6:K15)</f>
        <v>0</v>
      </c>
      <c r="F15" s="26">
        <f>+兼務役員!K16</f>
        <v>0</v>
      </c>
      <c r="G15" s="25">
        <f>COUNT(臨時!K6:K25)</f>
        <v>0</v>
      </c>
      <c r="H15" s="26">
        <f>+臨時!K26</f>
        <v>0</v>
      </c>
      <c r="I15" s="25">
        <f t="shared" si="1"/>
        <v>0</v>
      </c>
      <c r="J15" s="40">
        <f t="shared" si="2"/>
        <v>0</v>
      </c>
      <c r="K15" s="37">
        <f t="shared" si="3"/>
        <v>0</v>
      </c>
      <c r="L15" s="38">
        <f t="shared" si="4"/>
        <v>0</v>
      </c>
      <c r="M15" s="27" t="s">
        <v>44</v>
      </c>
      <c r="N15" s="13"/>
      <c r="O15" s="13"/>
    </row>
    <row r="16" spans="2:15" ht="19.899999999999999" customHeight="1">
      <c r="B16" s="22" t="s">
        <v>60</v>
      </c>
      <c r="C16" s="37">
        <f>COUNT(常用!L6:L25)</f>
        <v>0</v>
      </c>
      <c r="D16" s="38">
        <f>常用!L26</f>
        <v>0</v>
      </c>
      <c r="E16" s="37">
        <f>COUNT(兼務役員!L6:L15)</f>
        <v>0</v>
      </c>
      <c r="F16" s="26">
        <f>+兼務役員!L16</f>
        <v>0</v>
      </c>
      <c r="G16" s="25">
        <f>COUNT(臨時!L6:L25)</f>
        <v>0</v>
      </c>
      <c r="H16" s="26">
        <f>+臨時!L26</f>
        <v>0</v>
      </c>
      <c r="I16" s="25">
        <f t="shared" si="1"/>
        <v>0</v>
      </c>
      <c r="J16" s="40">
        <f t="shared" si="2"/>
        <v>0</v>
      </c>
      <c r="K16" s="37">
        <f t="shared" si="3"/>
        <v>0</v>
      </c>
      <c r="L16" s="38">
        <f t="shared" si="4"/>
        <v>0</v>
      </c>
      <c r="M16" s="29"/>
      <c r="N16" s="13"/>
      <c r="O16" s="13"/>
    </row>
    <row r="17" spans="2:15" ht="19.899999999999999" customHeight="1">
      <c r="B17" s="22" t="s">
        <v>61</v>
      </c>
      <c r="C17" s="37">
        <f>COUNT(常用!M6:M25)</f>
        <v>0</v>
      </c>
      <c r="D17" s="38">
        <f>常用!M26</f>
        <v>0</v>
      </c>
      <c r="E17" s="37">
        <f>COUNT(兼務役員!M6:M15)</f>
        <v>0</v>
      </c>
      <c r="F17" s="26">
        <f>+兼務役員!M16</f>
        <v>0</v>
      </c>
      <c r="G17" s="25">
        <f>COUNT(臨時!M6:M25)</f>
        <v>0</v>
      </c>
      <c r="H17" s="26">
        <f>+臨時!M26</f>
        <v>0</v>
      </c>
      <c r="I17" s="25">
        <f t="shared" si="1"/>
        <v>0</v>
      </c>
      <c r="J17" s="40">
        <f t="shared" si="2"/>
        <v>0</v>
      </c>
      <c r="K17" s="37">
        <f t="shared" si="3"/>
        <v>0</v>
      </c>
      <c r="L17" s="38">
        <f t="shared" si="4"/>
        <v>0</v>
      </c>
      <c r="M17" s="30"/>
      <c r="N17" s="13"/>
      <c r="O17" s="13"/>
    </row>
    <row r="18" spans="2:15" ht="19.899999999999999" customHeight="1">
      <c r="B18" s="22" t="s">
        <v>62</v>
      </c>
      <c r="C18" s="37">
        <f>COUNT(常用!N6:N25)</f>
        <v>0</v>
      </c>
      <c r="D18" s="38">
        <f>常用!N26</f>
        <v>0</v>
      </c>
      <c r="E18" s="37">
        <f>COUNT(兼務役員!N6:N15)</f>
        <v>0</v>
      </c>
      <c r="F18" s="38">
        <f>+兼務役員!N16</f>
        <v>0</v>
      </c>
      <c r="G18" s="38">
        <f>COUNT(臨時!N6:N25)</f>
        <v>0</v>
      </c>
      <c r="H18" s="26">
        <f>+臨時!N26</f>
        <v>0</v>
      </c>
      <c r="I18" s="25">
        <f t="shared" si="1"/>
        <v>0</v>
      </c>
      <c r="J18" s="40">
        <f t="shared" si="2"/>
        <v>0</v>
      </c>
      <c r="K18" s="37">
        <f t="shared" si="3"/>
        <v>0</v>
      </c>
      <c r="L18" s="38">
        <f t="shared" si="4"/>
        <v>0</v>
      </c>
      <c r="M18" s="24"/>
      <c r="N18" s="13"/>
      <c r="O18" s="13"/>
    </row>
    <row r="19" spans="2:15" ht="19.899999999999999" customHeight="1">
      <c r="B19" s="31" t="s">
        <v>45</v>
      </c>
      <c r="C19" s="41">
        <f>COUNT(常用!O6:O15)</f>
        <v>0</v>
      </c>
      <c r="D19" s="42">
        <f>常用!O26</f>
        <v>0</v>
      </c>
      <c r="E19" s="41">
        <f>COUNT(兼務役員!O6:O15)</f>
        <v>0</v>
      </c>
      <c r="F19" s="42">
        <f>+兼務役員!O16</f>
        <v>0</v>
      </c>
      <c r="G19" s="42">
        <f>COUNT(臨時!O6:O24)</f>
        <v>0</v>
      </c>
      <c r="H19" s="42">
        <f>+臨時!O26</f>
        <v>0</v>
      </c>
      <c r="I19" s="42">
        <f>G19+E19+C19</f>
        <v>0</v>
      </c>
      <c r="J19" s="43">
        <f>H19+F19+D19</f>
        <v>0</v>
      </c>
      <c r="K19" s="37">
        <f t="shared" si="3"/>
        <v>0</v>
      </c>
      <c r="L19" s="42">
        <f>D19</f>
        <v>0</v>
      </c>
      <c r="M19" s="24"/>
      <c r="N19" s="13"/>
      <c r="O19" s="13"/>
    </row>
    <row r="20" spans="2:15" ht="19.899999999999999" customHeight="1" thickBot="1">
      <c r="B20" s="32" t="s">
        <v>46</v>
      </c>
      <c r="C20" s="41">
        <f>COUNT(常用!P6:P15)</f>
        <v>0</v>
      </c>
      <c r="D20" s="42">
        <f>常用!P26</f>
        <v>0</v>
      </c>
      <c r="E20" s="41">
        <f>COUNT(兼務役員!P6:P15)</f>
        <v>0</v>
      </c>
      <c r="F20" s="42">
        <f>+兼務役員!P16</f>
        <v>0</v>
      </c>
      <c r="G20" s="42">
        <f>COUNT(臨時!P6:P24)</f>
        <v>0</v>
      </c>
      <c r="H20" s="42">
        <f>+臨時!P26</f>
        <v>0</v>
      </c>
      <c r="I20" s="42">
        <f>G20+E20+C20</f>
        <v>0</v>
      </c>
      <c r="J20" s="43">
        <f>H20+F20+D20</f>
        <v>0</v>
      </c>
      <c r="K20" s="37">
        <f t="shared" si="3"/>
        <v>0</v>
      </c>
      <c r="L20" s="42">
        <f>D20</f>
        <v>0</v>
      </c>
      <c r="M20" s="24"/>
      <c r="N20" s="13"/>
      <c r="O20" s="13"/>
    </row>
    <row r="21" spans="2:15" ht="34.5" customHeight="1">
      <c r="B21" s="22" t="s">
        <v>47</v>
      </c>
      <c r="C21" s="44"/>
      <c r="D21" s="45">
        <f>SUM(D7:D20)</f>
        <v>0</v>
      </c>
      <c r="E21" s="46"/>
      <c r="F21" s="45">
        <f>SUM(F7:F20)</f>
        <v>0</v>
      </c>
      <c r="G21" s="46"/>
      <c r="H21" s="45">
        <f>SUM(H7:H20)</f>
        <v>0</v>
      </c>
      <c r="I21" s="45">
        <f>IF(ROUNDDOWN(SUM(I7:I18)/12,0)&lt;1,1,ROUNDDOWN(SUM(I7:I18)/12,0))</f>
        <v>1</v>
      </c>
      <c r="J21" s="47">
        <f>SUM(J7:J20)</f>
        <v>0</v>
      </c>
      <c r="K21" s="44"/>
      <c r="L21" s="45">
        <f>SUM(L7:L20)</f>
        <v>0</v>
      </c>
      <c r="M21" s="28"/>
      <c r="N21" s="13"/>
      <c r="O21" s="13"/>
    </row>
    <row r="22" spans="2:15" s="4" customFormat="1" ht="24.95" customHeight="1">
      <c r="B22" s="33" t="s">
        <v>48</v>
      </c>
      <c r="C22" s="33">
        <v>1</v>
      </c>
      <c r="D22" s="33" t="s">
        <v>49</v>
      </c>
      <c r="E22" s="33"/>
      <c r="F22" s="33"/>
      <c r="G22" s="33"/>
      <c r="H22" s="33"/>
      <c r="I22" s="33"/>
      <c r="J22" s="33"/>
      <c r="K22" s="33"/>
      <c r="L22" s="33"/>
      <c r="M22" s="33"/>
    </row>
    <row r="23" spans="2:15" s="4" customFormat="1" ht="18">
      <c r="B23" s="33"/>
      <c r="C23" s="33">
        <v>2</v>
      </c>
      <c r="D23" s="33" t="s">
        <v>50</v>
      </c>
      <c r="E23" s="33"/>
      <c r="F23" s="33"/>
      <c r="G23" s="33"/>
      <c r="H23" s="33"/>
      <c r="I23" s="33"/>
      <c r="J23" s="33"/>
      <c r="K23" s="33"/>
      <c r="L23" s="33"/>
      <c r="M23" s="33"/>
    </row>
    <row r="24" spans="2:15" s="4" customFormat="1" ht="18">
      <c r="B24" s="33"/>
      <c r="C24" s="33">
        <v>3</v>
      </c>
      <c r="D24" s="33" t="s">
        <v>51</v>
      </c>
      <c r="E24" s="33"/>
      <c r="F24" s="33"/>
      <c r="G24" s="33"/>
      <c r="H24" s="33"/>
      <c r="I24" s="33"/>
      <c r="J24" s="33"/>
      <c r="K24" s="33"/>
      <c r="L24" s="33"/>
      <c r="M24" s="33"/>
    </row>
    <row r="25" spans="2:15" s="4" customFormat="1" ht="18">
      <c r="B25" s="33"/>
      <c r="C25" s="33"/>
      <c r="D25" s="33"/>
      <c r="E25" s="33"/>
      <c r="F25" s="33"/>
      <c r="G25" s="33"/>
      <c r="H25" s="33"/>
      <c r="I25" s="33"/>
      <c r="J25" s="33"/>
      <c r="K25" s="33"/>
      <c r="L25" s="33"/>
      <c r="M25" s="33"/>
    </row>
  </sheetData>
  <mergeCells count="6">
    <mergeCell ref="F5:F6"/>
    <mergeCell ref="H5:H6"/>
    <mergeCell ref="L5:L6"/>
    <mergeCell ref="C4:J4"/>
    <mergeCell ref="M5:M7"/>
    <mergeCell ref="D5:D6"/>
  </mergeCells>
  <phoneticPr fontId="4"/>
  <printOptions horizontalCentered="1" verticalCentered="1" gridLinesSet="0"/>
  <pageMargins left="0.43307086614173229" right="0.23622047244094491" top="0.78740157480314965" bottom="0.11811023622047245" header="0.35433070866141736" footer="0.31496062992125984"/>
  <pageSetup paperSize="9" scale="66" orientation="landscape" r:id="rId1"/>
  <headerFooter alignWithMargins="0">
    <oddFooter>&amp;R&amp;D  &amp;T</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FF00"/>
  </sheetPr>
  <dimension ref="A1:BK66"/>
  <sheetViews>
    <sheetView showGridLines="0" view="pageBreakPreview" topLeftCell="A16" zoomScaleNormal="100" zoomScaleSheetLayoutView="100" workbookViewId="0">
      <selection activeCell="T37" sqref="T37:W40"/>
    </sheetView>
  </sheetViews>
  <sheetFormatPr defaultRowHeight="14.25"/>
  <cols>
    <col min="1" max="1" width="4" style="66" customWidth="1"/>
    <col min="2" max="2" width="2.625" style="66" customWidth="1"/>
    <col min="3" max="3" width="1.875" style="66" customWidth="1"/>
    <col min="4" max="4" width="4.125" style="66" customWidth="1"/>
    <col min="5" max="5" width="4.25" style="66" customWidth="1"/>
    <col min="6" max="6" width="5.375" style="66" customWidth="1"/>
    <col min="7" max="7" width="3" style="66" customWidth="1"/>
    <col min="8" max="8" width="3.5" style="66" customWidth="1"/>
    <col min="9" max="9" width="1.125" style="66" customWidth="1"/>
    <col min="10" max="10" width="1.875" style="66" customWidth="1"/>
    <col min="11" max="11" width="2.75" style="66" customWidth="1"/>
    <col min="12" max="14" width="1.75" style="66" customWidth="1"/>
    <col min="15" max="15" width="3.5" style="66" customWidth="1"/>
    <col min="16" max="17" width="1.375" style="66" customWidth="1"/>
    <col min="18" max="18" width="2" style="66" customWidth="1"/>
    <col min="19" max="19" width="1.875" style="66" customWidth="1"/>
    <col min="20" max="21" width="3.5" style="66" customWidth="1"/>
    <col min="22" max="22" width="3.375" style="66" customWidth="1"/>
    <col min="23" max="23" width="3.5" style="66" customWidth="1"/>
    <col min="24" max="26" width="1.5" style="66" customWidth="1"/>
    <col min="27" max="28" width="1.625" style="66" customWidth="1"/>
    <col min="29" max="34" width="1.5" style="66" customWidth="1"/>
    <col min="35" max="36" width="2" style="66" customWidth="1"/>
    <col min="37" max="37" width="3.375" style="66" customWidth="1"/>
    <col min="38" max="38" width="9.875" style="66" customWidth="1"/>
    <col min="39" max="39" width="4" style="66" customWidth="1"/>
    <col min="40" max="40" width="5.375" style="66" customWidth="1"/>
    <col min="41" max="44" width="1.625" style="66" customWidth="1"/>
    <col min="45" max="48" width="1.5" style="66" customWidth="1"/>
    <col min="49" max="51" width="1.625" style="66" customWidth="1"/>
    <col min="52" max="52" width="1.875" style="66" customWidth="1"/>
    <col min="53" max="54" width="1.75" style="66" customWidth="1"/>
    <col min="55" max="55" width="2.25" style="66" customWidth="1"/>
    <col min="56" max="56" width="1.75" style="66" customWidth="1"/>
    <col min="57" max="60" width="1.5" style="66" customWidth="1"/>
    <col min="61" max="61" width="2.25" style="66" customWidth="1"/>
    <col min="62" max="62" width="1.5" style="66" customWidth="1"/>
    <col min="63" max="16384" width="9" style="66"/>
  </cols>
  <sheetData>
    <row r="1" spans="1:62" ht="16.5">
      <c r="A1" s="64" t="s">
        <v>99</v>
      </c>
      <c r="B1" s="65"/>
      <c r="C1" s="65"/>
      <c r="F1" s="67"/>
      <c r="V1" s="68" t="s">
        <v>100</v>
      </c>
      <c r="AZ1" s="930"/>
      <c r="BA1" s="930"/>
      <c r="BB1" s="930"/>
      <c r="BC1" s="930"/>
      <c r="BD1" s="930"/>
      <c r="BE1" s="930"/>
      <c r="BF1" s="930"/>
      <c r="BG1" s="930"/>
      <c r="BH1" s="930"/>
      <c r="BI1" s="930"/>
      <c r="BJ1" s="930"/>
    </row>
    <row r="2" spans="1:62" ht="3" customHeight="1">
      <c r="A2" s="69"/>
      <c r="B2" s="70"/>
      <c r="C2" s="70"/>
      <c r="D2" s="71"/>
      <c r="E2" s="71"/>
      <c r="F2" s="72"/>
      <c r="G2" s="71"/>
      <c r="H2" s="71"/>
      <c r="I2" s="71"/>
      <c r="J2" s="71"/>
      <c r="K2" s="71"/>
      <c r="L2" s="71"/>
      <c r="M2" s="71"/>
      <c r="N2" s="71"/>
      <c r="O2" s="71"/>
      <c r="P2" s="71"/>
      <c r="Q2" s="71"/>
      <c r="R2" s="73"/>
      <c r="BJ2" s="74"/>
    </row>
    <row r="3" spans="1:62" ht="9.75" customHeight="1">
      <c r="A3" s="931" t="s">
        <v>101</v>
      </c>
      <c r="B3" s="932"/>
      <c r="C3" s="557"/>
      <c r="D3" s="557" t="s">
        <v>102</v>
      </c>
      <c r="E3" s="933" t="s">
        <v>13</v>
      </c>
      <c r="F3" s="557" t="s">
        <v>188</v>
      </c>
      <c r="G3" s="934" t="s">
        <v>14</v>
      </c>
      <c r="H3" s="934"/>
      <c r="I3" s="934"/>
      <c r="J3" s="934"/>
      <c r="K3" s="75"/>
      <c r="L3" s="75"/>
      <c r="M3" s="75"/>
      <c r="N3" s="75"/>
      <c r="O3" s="75"/>
      <c r="P3" s="75"/>
      <c r="Q3" s="75"/>
      <c r="R3" s="76"/>
      <c r="T3" s="556" t="s">
        <v>104</v>
      </c>
      <c r="U3" s="556"/>
      <c r="V3" s="556"/>
      <c r="BD3" s="77"/>
      <c r="BE3" s="77"/>
      <c r="BF3" s="77"/>
      <c r="BG3" s="77"/>
      <c r="BH3" s="77"/>
      <c r="BI3" s="77"/>
      <c r="BJ3" s="74" t="s">
        <v>105</v>
      </c>
    </row>
    <row r="4" spans="1:62" ht="3" customHeight="1">
      <c r="A4" s="931"/>
      <c r="B4" s="932"/>
      <c r="C4" s="557"/>
      <c r="D4" s="557"/>
      <c r="E4" s="933"/>
      <c r="F4" s="557"/>
      <c r="G4" s="934"/>
      <c r="H4" s="934"/>
      <c r="I4" s="934"/>
      <c r="J4" s="934"/>
      <c r="K4" s="78"/>
      <c r="L4" s="78"/>
      <c r="M4" s="78"/>
      <c r="N4" s="78"/>
      <c r="O4" s="78"/>
      <c r="P4" s="78"/>
      <c r="Q4" s="78"/>
      <c r="R4" s="79"/>
      <c r="T4" s="935"/>
      <c r="U4" s="935"/>
      <c r="V4" s="935"/>
      <c r="BJ4" s="74"/>
    </row>
    <row r="5" spans="1:62">
      <c r="A5" s="80"/>
      <c r="B5" s="75"/>
      <c r="C5" s="75"/>
      <c r="D5" s="919"/>
      <c r="E5" s="919"/>
      <c r="F5" s="919"/>
      <c r="G5" s="919"/>
      <c r="H5" s="919"/>
      <c r="I5" s="919"/>
      <c r="J5" s="919"/>
      <c r="K5" s="919"/>
      <c r="L5" s="919"/>
      <c r="M5" s="919"/>
      <c r="N5" s="919"/>
      <c r="O5" s="919"/>
      <c r="P5" s="919"/>
      <c r="Q5" s="919"/>
      <c r="R5" s="920"/>
      <c r="T5" s="81" t="s">
        <v>106</v>
      </c>
      <c r="U5" s="81" t="s">
        <v>107</v>
      </c>
      <c r="V5" s="81" t="s">
        <v>108</v>
      </c>
      <c r="W5" s="483" t="s">
        <v>109</v>
      </c>
      <c r="X5" s="483"/>
      <c r="Y5" s="483"/>
      <c r="Z5" s="483"/>
      <c r="AA5" s="928" t="s">
        <v>110</v>
      </c>
      <c r="AB5" s="929"/>
      <c r="AC5" s="483" t="s">
        <v>111</v>
      </c>
      <c r="AD5" s="483"/>
      <c r="AE5" s="82"/>
      <c r="AF5" s="82"/>
      <c r="AL5" s="83" t="s">
        <v>112</v>
      </c>
      <c r="AM5" s="651"/>
      <c r="AN5" s="651"/>
      <c r="AO5" s="84" t="s">
        <v>113</v>
      </c>
      <c r="AP5" s="85"/>
      <c r="AQ5" s="85"/>
      <c r="AR5" s="85"/>
      <c r="AS5" s="85"/>
      <c r="AT5" s="85"/>
      <c r="AU5" s="85"/>
      <c r="AV5" s="651"/>
      <c r="AW5" s="651"/>
      <c r="AX5" s="651"/>
      <c r="AY5" s="651"/>
      <c r="AZ5" s="85"/>
      <c r="BA5" s="84" t="s">
        <v>114</v>
      </c>
      <c r="BB5" s="85"/>
      <c r="BC5" s="85"/>
      <c r="BD5" s="85"/>
      <c r="BE5" s="85"/>
      <c r="BF5" s="85"/>
      <c r="BG5" s="85"/>
      <c r="BH5" s="85"/>
      <c r="BI5" s="85"/>
      <c r="BJ5" s="86"/>
    </row>
    <row r="6" spans="1:62">
      <c r="A6" s="87"/>
      <c r="B6" s="75"/>
      <c r="C6" s="75"/>
      <c r="D6" s="919"/>
      <c r="E6" s="919"/>
      <c r="F6" s="919"/>
      <c r="G6" s="919"/>
      <c r="H6" s="919"/>
      <c r="I6" s="919"/>
      <c r="J6" s="919"/>
      <c r="K6" s="919"/>
      <c r="L6" s="919"/>
      <c r="M6" s="919"/>
      <c r="N6" s="919"/>
      <c r="O6" s="919"/>
      <c r="P6" s="919"/>
      <c r="Q6" s="919"/>
      <c r="R6" s="920"/>
      <c r="T6" s="1" t="s">
        <v>12</v>
      </c>
      <c r="U6" s="1" t="s">
        <v>15</v>
      </c>
      <c r="V6" s="1" t="s">
        <v>16</v>
      </c>
      <c r="W6" s="921" t="s">
        <v>17</v>
      </c>
      <c r="X6" s="921"/>
      <c r="Y6" s="921"/>
      <c r="Z6" s="921"/>
      <c r="AA6" s="921" t="s">
        <v>18</v>
      </c>
      <c r="AB6" s="921"/>
      <c r="AC6" s="921"/>
      <c r="AD6" s="921"/>
      <c r="AL6" s="88"/>
      <c r="AM6" s="89"/>
      <c r="AN6" s="90"/>
      <c r="AO6" s="89"/>
      <c r="AP6" s="372" t="s">
        <v>115</v>
      </c>
      <c r="AQ6" s="372"/>
      <c r="AR6" s="372"/>
      <c r="AS6" s="372"/>
      <c r="AT6" s="372"/>
      <c r="AU6" s="372"/>
      <c r="AV6" s="89"/>
      <c r="AW6" s="89"/>
      <c r="AX6" s="89"/>
      <c r="AY6" s="90"/>
      <c r="AZ6" s="89"/>
      <c r="BA6" s="89"/>
      <c r="BB6" s="64" t="s">
        <v>116</v>
      </c>
      <c r="BC6" s="89"/>
      <c r="BD6" s="89"/>
      <c r="BE6" s="89"/>
      <c r="BF6" s="89"/>
      <c r="BG6" s="89"/>
      <c r="BH6" s="89"/>
      <c r="BI6" s="89"/>
      <c r="BJ6" s="91"/>
    </row>
    <row r="7" spans="1:62" ht="15">
      <c r="A7" s="92" t="s">
        <v>117</v>
      </c>
      <c r="B7" s="78"/>
      <c r="C7" s="78"/>
      <c r="D7" s="922" t="s">
        <v>19</v>
      </c>
      <c r="E7" s="922"/>
      <c r="F7" s="922"/>
      <c r="G7" s="922"/>
      <c r="H7" s="922"/>
      <c r="I7" s="922"/>
      <c r="J7" s="922"/>
      <c r="K7" s="922"/>
      <c r="L7" s="922"/>
      <c r="M7" s="922"/>
      <c r="N7" s="922"/>
      <c r="O7" s="922"/>
      <c r="P7" s="922"/>
      <c r="Q7" s="922"/>
      <c r="R7" s="923"/>
      <c r="S7" s="93"/>
      <c r="T7" s="93"/>
      <c r="AL7" s="924"/>
      <c r="AM7" s="638"/>
      <c r="AN7" s="695"/>
      <c r="AO7" s="89"/>
      <c r="AP7" s="372" t="s">
        <v>118</v>
      </c>
      <c r="AQ7" s="372"/>
      <c r="AR7" s="372"/>
      <c r="AS7" s="372"/>
      <c r="AT7" s="372"/>
      <c r="AU7" s="372"/>
      <c r="AV7" s="89"/>
      <c r="AW7" s="89"/>
      <c r="AX7" s="89"/>
      <c r="AY7" s="90"/>
      <c r="AZ7" s="89"/>
      <c r="BA7" s="89"/>
      <c r="BB7" s="64" t="s">
        <v>119</v>
      </c>
      <c r="BC7" s="89"/>
      <c r="BD7" s="89"/>
      <c r="BE7" s="89"/>
      <c r="BF7" s="89"/>
      <c r="BG7" s="89"/>
      <c r="BH7" s="89"/>
      <c r="BI7" s="89"/>
      <c r="BJ7" s="91"/>
    </row>
    <row r="8" spans="1:62" ht="6" customHeight="1">
      <c r="A8" s="87"/>
      <c r="B8" s="75"/>
      <c r="C8" s="75"/>
      <c r="D8" s="557"/>
      <c r="E8" s="557"/>
      <c r="F8" s="557"/>
      <c r="G8" s="557"/>
      <c r="H8" s="557"/>
      <c r="I8" s="557"/>
      <c r="J8" s="557"/>
      <c r="K8" s="557"/>
      <c r="L8" s="557"/>
      <c r="M8" s="557"/>
      <c r="N8" s="557"/>
      <c r="O8" s="557"/>
      <c r="P8" s="557"/>
      <c r="Q8" s="557"/>
      <c r="R8" s="558"/>
      <c r="T8" s="556" t="s">
        <v>120</v>
      </c>
      <c r="U8" s="556"/>
      <c r="V8" s="556"/>
      <c r="W8" s="556"/>
      <c r="AL8" s="924"/>
      <c r="AM8" s="638"/>
      <c r="AN8" s="695"/>
      <c r="AO8" s="89"/>
      <c r="AP8" s="94"/>
      <c r="AQ8" s="94"/>
      <c r="AR8" s="94"/>
      <c r="AS8" s="94"/>
      <c r="AT8" s="94"/>
      <c r="AU8" s="94"/>
      <c r="AV8" s="89"/>
      <c r="AW8" s="89"/>
      <c r="AX8" s="89"/>
      <c r="AY8" s="90"/>
      <c r="AZ8" s="89"/>
      <c r="BA8" s="89"/>
      <c r="BB8" s="373" t="s">
        <v>121</v>
      </c>
      <c r="BC8" s="95"/>
      <c r="BD8" s="95"/>
      <c r="BE8" s="95"/>
      <c r="BF8" s="95"/>
      <c r="BG8" s="95"/>
      <c r="BH8" s="95"/>
      <c r="BI8" s="96" t="s">
        <v>122</v>
      </c>
      <c r="BJ8" s="91"/>
    </row>
    <row r="9" spans="1:62" ht="8.25" customHeight="1">
      <c r="A9" s="87"/>
      <c r="B9" s="75"/>
      <c r="C9" s="75"/>
      <c r="D9" s="75"/>
      <c r="E9" s="75"/>
      <c r="F9" s="75"/>
      <c r="G9" s="75"/>
      <c r="H9" s="75"/>
      <c r="I9" s="75"/>
      <c r="J9" s="75"/>
      <c r="K9" s="75"/>
      <c r="L9" s="75"/>
      <c r="M9" s="75"/>
      <c r="N9" s="75"/>
      <c r="O9" s="75"/>
      <c r="P9" s="75"/>
      <c r="Q9" s="75"/>
      <c r="R9" s="76"/>
      <c r="T9" s="556"/>
      <c r="U9" s="556"/>
      <c r="V9" s="556"/>
      <c r="W9" s="556"/>
      <c r="AK9" s="91"/>
      <c r="AL9" s="925"/>
      <c r="AM9" s="926"/>
      <c r="AN9" s="927"/>
      <c r="AO9" s="97"/>
      <c r="AP9" s="98"/>
      <c r="AQ9" s="98"/>
      <c r="AR9" s="98"/>
      <c r="AS9" s="98"/>
      <c r="AT9" s="98"/>
      <c r="AU9" s="98"/>
      <c r="AV9" s="97"/>
      <c r="AW9" s="97"/>
      <c r="AX9" s="97"/>
      <c r="AY9" s="99"/>
      <c r="AZ9" s="89"/>
      <c r="BA9" s="89"/>
      <c r="BB9" s="374"/>
      <c r="BC9" s="100"/>
      <c r="BD9" s="100"/>
      <c r="BE9" s="100"/>
      <c r="BF9" s="100"/>
      <c r="BG9" s="100"/>
      <c r="BH9" s="100"/>
      <c r="BI9" s="100"/>
      <c r="BJ9" s="91"/>
    </row>
    <row r="10" spans="1:62" ht="6" customHeight="1">
      <c r="A10" s="87"/>
      <c r="B10" s="75"/>
      <c r="C10" s="75"/>
      <c r="D10" s="75"/>
      <c r="E10" s="75"/>
      <c r="F10" s="75"/>
      <c r="G10" s="75"/>
      <c r="H10" s="75"/>
      <c r="I10" s="75"/>
      <c r="J10" s="75"/>
      <c r="K10" s="75"/>
      <c r="L10" s="75"/>
      <c r="M10" s="75"/>
      <c r="N10" s="75"/>
      <c r="O10" s="75"/>
      <c r="P10" s="75"/>
      <c r="Q10" s="75"/>
      <c r="R10" s="76"/>
      <c r="T10" s="908"/>
      <c r="U10" s="909"/>
      <c r="V10" s="638" t="s">
        <v>189</v>
      </c>
      <c r="W10" s="908"/>
      <c r="X10" s="912"/>
      <c r="Y10" s="912"/>
      <c r="Z10" s="913"/>
      <c r="AA10" s="638" t="s">
        <v>189</v>
      </c>
      <c r="AB10" s="917"/>
      <c r="AK10" s="91"/>
      <c r="AL10" s="89"/>
      <c r="AM10" s="89"/>
      <c r="AN10" s="101"/>
      <c r="AO10" s="89"/>
      <c r="AP10" s="94"/>
      <c r="AQ10" s="89"/>
      <c r="AR10" s="89"/>
      <c r="AS10" s="89"/>
      <c r="AT10" s="89"/>
      <c r="AU10" s="89"/>
      <c r="AV10" s="89"/>
      <c r="AW10" s="89"/>
      <c r="AX10" s="89"/>
      <c r="AY10" s="102"/>
      <c r="AZ10" s="89"/>
      <c r="BA10" s="89"/>
      <c r="BB10" s="373" t="s">
        <v>124</v>
      </c>
      <c r="BC10" s="89"/>
      <c r="BD10" s="89"/>
      <c r="BE10" s="89"/>
      <c r="BF10" s="89"/>
      <c r="BG10" s="89"/>
      <c r="BH10" s="89"/>
      <c r="BI10" s="96" t="s">
        <v>122</v>
      </c>
      <c r="BJ10" s="91"/>
    </row>
    <row r="11" spans="1:62" ht="9" customHeight="1">
      <c r="A11" s="80"/>
      <c r="B11" s="75"/>
      <c r="C11" s="75"/>
      <c r="D11" s="557"/>
      <c r="E11" s="557"/>
      <c r="F11" s="557"/>
      <c r="G11" s="557"/>
      <c r="H11" s="557"/>
      <c r="I11" s="557"/>
      <c r="J11" s="557"/>
      <c r="K11" s="557"/>
      <c r="L11" s="557"/>
      <c r="M11" s="557"/>
      <c r="N11" s="557"/>
      <c r="O11" s="557"/>
      <c r="P11" s="557"/>
      <c r="Q11" s="557"/>
      <c r="R11" s="558"/>
      <c r="T11" s="910"/>
      <c r="U11" s="911"/>
      <c r="V11" s="638"/>
      <c r="W11" s="914"/>
      <c r="X11" s="915"/>
      <c r="Y11" s="915"/>
      <c r="Z11" s="916"/>
      <c r="AA11" s="638"/>
      <c r="AB11" s="918"/>
      <c r="AL11" s="103" t="s">
        <v>125</v>
      </c>
      <c r="AM11" s="89"/>
      <c r="AN11" s="104"/>
      <c r="AO11" s="89"/>
      <c r="AP11" s="89"/>
      <c r="AQ11" s="89"/>
      <c r="AR11" s="89"/>
      <c r="AS11" s="89"/>
      <c r="AT11" s="89"/>
      <c r="AU11" s="89"/>
      <c r="AV11" s="89"/>
      <c r="AW11" s="89"/>
      <c r="AX11" s="89"/>
      <c r="AY11" s="89"/>
      <c r="AZ11" s="88"/>
      <c r="BA11" s="89"/>
      <c r="BB11" s="667"/>
      <c r="BC11" s="100"/>
      <c r="BD11" s="100"/>
      <c r="BE11" s="100"/>
      <c r="BF11" s="100"/>
      <c r="BG11" s="100"/>
      <c r="BH11" s="100"/>
      <c r="BI11" s="100"/>
      <c r="BJ11" s="91"/>
    </row>
    <row r="12" spans="1:62" ht="12.75" customHeight="1">
      <c r="A12" s="92" t="s">
        <v>126</v>
      </c>
      <c r="B12" s="75"/>
      <c r="C12" s="75"/>
      <c r="D12" s="905" t="s">
        <v>20</v>
      </c>
      <c r="E12" s="905"/>
      <c r="F12" s="905"/>
      <c r="G12" s="905"/>
      <c r="H12" s="905"/>
      <c r="I12" s="905"/>
      <c r="J12" s="905"/>
      <c r="K12" s="905"/>
      <c r="L12" s="905"/>
      <c r="M12" s="905"/>
      <c r="N12" s="905"/>
      <c r="O12" s="905"/>
      <c r="P12" s="557" t="s">
        <v>127</v>
      </c>
      <c r="Q12" s="557"/>
      <c r="R12" s="76"/>
      <c r="T12" s="105"/>
      <c r="U12" s="105"/>
      <c r="AL12" s="106" t="s">
        <v>128</v>
      </c>
      <c r="AM12" s="89"/>
      <c r="AN12" s="104"/>
      <c r="AO12" s="89"/>
      <c r="AP12" s="89"/>
      <c r="AQ12" s="89"/>
      <c r="AR12" s="89"/>
      <c r="AS12" s="89"/>
      <c r="AT12" s="89"/>
      <c r="AU12" s="89"/>
      <c r="AV12" s="89"/>
      <c r="AW12" s="89"/>
      <c r="AX12" s="89"/>
      <c r="AY12" s="89"/>
      <c r="AZ12" s="88"/>
      <c r="BA12" s="89"/>
      <c r="BB12" s="64" t="s">
        <v>129</v>
      </c>
      <c r="BC12" s="89"/>
      <c r="BD12" s="89"/>
      <c r="BE12" s="89"/>
      <c r="BF12" s="89"/>
      <c r="BG12" s="89"/>
      <c r="BH12" s="89"/>
      <c r="BI12" s="89"/>
      <c r="BJ12" s="91"/>
    </row>
    <row r="13" spans="1:62" ht="5.25" customHeight="1">
      <c r="A13" s="107"/>
      <c r="R13" s="108"/>
      <c r="T13" s="567" t="s">
        <v>130</v>
      </c>
      <c r="U13" s="567"/>
      <c r="V13" s="567"/>
      <c r="W13" s="567" t="s">
        <v>190</v>
      </c>
      <c r="X13" s="567"/>
      <c r="Y13" s="567"/>
      <c r="Z13" s="567"/>
      <c r="AA13" s="567"/>
      <c r="AB13" s="567"/>
      <c r="AC13" s="567"/>
      <c r="AD13" s="567"/>
      <c r="AE13" s="567"/>
      <c r="AF13" s="567"/>
      <c r="AG13" s="567"/>
      <c r="AH13" s="567"/>
      <c r="AI13" s="567"/>
      <c r="AJ13" s="567"/>
      <c r="AK13" s="906"/>
      <c r="AL13" s="106"/>
      <c r="AM13" s="89"/>
      <c r="AN13" s="104"/>
      <c r="AO13" s="89"/>
      <c r="AP13" s="89"/>
      <c r="AQ13" s="89"/>
      <c r="AR13" s="89"/>
      <c r="AS13" s="89"/>
      <c r="AT13" s="89"/>
      <c r="AU13" s="89"/>
      <c r="AV13" s="89"/>
      <c r="AW13" s="89"/>
      <c r="AX13" s="89"/>
      <c r="AY13" s="89"/>
      <c r="AZ13" s="88"/>
      <c r="BA13" s="89"/>
      <c r="BB13" s="94"/>
      <c r="BC13" s="109"/>
      <c r="BD13" s="110" t="s">
        <v>131</v>
      </c>
      <c r="BE13" s="95"/>
      <c r="BF13" s="110" t="s">
        <v>132</v>
      </c>
      <c r="BG13" s="95"/>
      <c r="BH13" s="96" t="s">
        <v>133</v>
      </c>
      <c r="BI13" s="89"/>
      <c r="BJ13" s="91"/>
    </row>
    <row r="14" spans="1:62" ht="9" customHeight="1">
      <c r="A14" s="111"/>
      <c r="B14" s="112"/>
      <c r="C14" s="112"/>
      <c r="D14" s="112"/>
      <c r="E14" s="112"/>
      <c r="F14" s="112"/>
      <c r="G14" s="112"/>
      <c r="H14" s="112"/>
      <c r="I14" s="112"/>
      <c r="J14" s="112"/>
      <c r="K14" s="112"/>
      <c r="L14" s="112"/>
      <c r="M14" s="112"/>
      <c r="N14" s="112"/>
      <c r="O14" s="112"/>
      <c r="P14" s="112"/>
      <c r="Q14" s="112"/>
      <c r="R14" s="113"/>
      <c r="S14" s="93"/>
      <c r="T14" s="567"/>
      <c r="U14" s="567"/>
      <c r="V14" s="567"/>
      <c r="W14" s="567"/>
      <c r="X14" s="567"/>
      <c r="Y14" s="567"/>
      <c r="Z14" s="567"/>
      <c r="AA14" s="567"/>
      <c r="AB14" s="567"/>
      <c r="AC14" s="567"/>
      <c r="AD14" s="567"/>
      <c r="AE14" s="567"/>
      <c r="AF14" s="567"/>
      <c r="AG14" s="567"/>
      <c r="AH14" s="567"/>
      <c r="AI14" s="567"/>
      <c r="AJ14" s="567"/>
      <c r="AK14" s="906"/>
      <c r="AL14" s="106" t="s">
        <v>134</v>
      </c>
      <c r="AM14" s="89"/>
      <c r="AN14" s="104"/>
      <c r="AO14" s="89"/>
      <c r="AP14" s="89"/>
      <c r="AQ14" s="89"/>
      <c r="AR14" s="89"/>
      <c r="AS14" s="89"/>
      <c r="AT14" s="89"/>
      <c r="AU14" s="89"/>
      <c r="AV14" s="89"/>
      <c r="AW14" s="89"/>
      <c r="AX14" s="89"/>
      <c r="AY14" s="89"/>
      <c r="AZ14" s="88"/>
      <c r="BA14" s="89"/>
      <c r="BB14" s="89"/>
      <c r="BC14" s="100"/>
      <c r="BD14" s="100"/>
      <c r="BE14" s="100"/>
      <c r="BF14" s="100"/>
      <c r="BG14" s="100"/>
      <c r="BH14" s="100"/>
      <c r="BI14" s="89"/>
      <c r="BJ14" s="91"/>
    </row>
    <row r="15" spans="1:62">
      <c r="A15" s="93"/>
      <c r="B15" s="93"/>
      <c r="C15" s="93"/>
      <c r="D15" s="93"/>
      <c r="E15" s="93"/>
      <c r="F15" s="566" t="s">
        <v>135</v>
      </c>
      <c r="G15" s="566"/>
      <c r="H15" s="566"/>
      <c r="I15" s="907"/>
      <c r="J15" s="907"/>
      <c r="K15" s="907"/>
      <c r="L15" s="907"/>
      <c r="M15" s="907"/>
      <c r="N15" s="907"/>
      <c r="O15" s="907"/>
      <c r="P15" s="907"/>
      <c r="Q15" s="907"/>
      <c r="R15" s="907"/>
      <c r="S15" s="93"/>
      <c r="T15" s="94"/>
      <c r="U15" s="119" t="s">
        <v>191</v>
      </c>
      <c r="AL15" s="114"/>
      <c r="AM15" s="97"/>
      <c r="AN15" s="115"/>
      <c r="AO15" s="89"/>
      <c r="AP15" s="89"/>
      <c r="AQ15" s="89"/>
      <c r="AR15" s="89"/>
      <c r="AS15" s="89"/>
      <c r="AT15" s="89"/>
      <c r="AU15" s="89"/>
      <c r="AV15" s="89"/>
      <c r="AW15" s="89"/>
      <c r="AX15" s="89"/>
      <c r="AY15" s="89"/>
      <c r="AZ15" s="116"/>
      <c r="BA15" s="97"/>
      <c r="BB15" s="117"/>
      <c r="BC15" s="97"/>
      <c r="BD15" s="97"/>
      <c r="BE15" s="97"/>
      <c r="BF15" s="97"/>
      <c r="BG15" s="97"/>
      <c r="BH15" s="97"/>
      <c r="BI15" s="97"/>
      <c r="BJ15" s="118"/>
    </row>
    <row r="16" spans="1:62" ht="5.25" customHeight="1">
      <c r="F16" s="119"/>
      <c r="U16" s="119"/>
    </row>
    <row r="17" spans="1:62">
      <c r="A17" s="896" t="s">
        <v>136</v>
      </c>
      <c r="B17" s="897"/>
      <c r="C17" s="897"/>
      <c r="D17" s="545" t="s">
        <v>192</v>
      </c>
      <c r="E17" s="677"/>
      <c r="F17" s="677"/>
      <c r="G17" s="677"/>
      <c r="H17" s="677"/>
      <c r="I17" s="677"/>
      <c r="J17" s="677"/>
      <c r="K17" s="677"/>
      <c r="L17" s="677"/>
      <c r="M17" s="677"/>
      <c r="N17" s="677"/>
      <c r="O17" s="677"/>
      <c r="P17" s="677"/>
      <c r="Q17" s="677"/>
      <c r="R17" s="677"/>
      <c r="S17" s="677"/>
      <c r="T17" s="677"/>
      <c r="U17" s="677"/>
      <c r="V17" s="677"/>
      <c r="W17" s="677"/>
      <c r="X17" s="677"/>
      <c r="Y17" s="677"/>
      <c r="Z17" s="677"/>
      <c r="AA17" s="677"/>
      <c r="AB17" s="677"/>
      <c r="AC17" s="677"/>
      <c r="AD17" s="677"/>
      <c r="AE17" s="677"/>
      <c r="AF17" s="677"/>
      <c r="AG17" s="678"/>
      <c r="AI17" s="545" t="s">
        <v>193</v>
      </c>
      <c r="AJ17" s="677"/>
      <c r="AK17" s="677"/>
      <c r="AL17" s="677"/>
      <c r="AM17" s="677"/>
      <c r="AN17" s="677"/>
      <c r="AO17" s="677"/>
      <c r="AP17" s="677"/>
      <c r="AQ17" s="677"/>
      <c r="AR17" s="677"/>
      <c r="AS17" s="677"/>
      <c r="AT17" s="677"/>
      <c r="AU17" s="677"/>
      <c r="AV17" s="677"/>
      <c r="AW17" s="677"/>
      <c r="AX17" s="677"/>
      <c r="AY17" s="677"/>
      <c r="AZ17" s="677"/>
      <c r="BA17" s="677"/>
      <c r="BB17" s="677"/>
      <c r="BC17" s="677"/>
      <c r="BD17" s="677"/>
      <c r="BE17" s="677"/>
      <c r="BF17" s="677"/>
      <c r="BG17" s="677"/>
      <c r="BH17" s="677"/>
      <c r="BI17" s="677"/>
      <c r="BJ17" s="678"/>
    </row>
    <row r="18" spans="1:62">
      <c r="A18" s="120"/>
      <c r="B18" s="89"/>
      <c r="C18" s="89"/>
      <c r="D18" s="898" t="s">
        <v>139</v>
      </c>
      <c r="E18" s="899"/>
      <c r="F18" s="899"/>
      <c r="G18" s="900"/>
      <c r="H18" s="901" t="s">
        <v>140</v>
      </c>
      <c r="I18" s="901"/>
      <c r="J18" s="901"/>
      <c r="K18" s="901"/>
      <c r="L18" s="901"/>
      <c r="M18" s="901"/>
      <c r="N18" s="901"/>
      <c r="O18" s="901"/>
      <c r="P18" s="901"/>
      <c r="Q18" s="901"/>
      <c r="R18" s="901" t="s">
        <v>141</v>
      </c>
      <c r="S18" s="901"/>
      <c r="T18" s="901"/>
      <c r="U18" s="901"/>
      <c r="V18" s="901"/>
      <c r="W18" s="901"/>
      <c r="X18" s="898" t="s">
        <v>142</v>
      </c>
      <c r="Y18" s="899"/>
      <c r="Z18" s="899"/>
      <c r="AA18" s="899"/>
      <c r="AB18" s="899"/>
      <c r="AC18" s="899"/>
      <c r="AD18" s="899"/>
      <c r="AE18" s="899"/>
      <c r="AF18" s="899"/>
      <c r="AG18" s="900"/>
      <c r="AI18" s="902" t="s">
        <v>143</v>
      </c>
      <c r="AJ18" s="903"/>
      <c r="AK18" s="903"/>
      <c r="AL18" s="904"/>
      <c r="AM18" s="902" t="s">
        <v>144</v>
      </c>
      <c r="AN18" s="903"/>
      <c r="AO18" s="903"/>
      <c r="AP18" s="903"/>
      <c r="AQ18" s="903"/>
      <c r="AR18" s="904"/>
      <c r="AS18" s="902" t="s">
        <v>145</v>
      </c>
      <c r="AT18" s="903"/>
      <c r="AU18" s="903"/>
      <c r="AV18" s="903"/>
      <c r="AW18" s="903"/>
      <c r="AX18" s="903"/>
      <c r="AY18" s="903"/>
      <c r="AZ18" s="903"/>
      <c r="BA18" s="903"/>
      <c r="BB18" s="904"/>
      <c r="BC18" s="882"/>
      <c r="BD18" s="883"/>
      <c r="BE18" s="883"/>
      <c r="BF18" s="883"/>
      <c r="BG18" s="883"/>
      <c r="BH18" s="883"/>
      <c r="BI18" s="883"/>
      <c r="BJ18" s="884"/>
    </row>
    <row r="19" spans="1:62" ht="24" customHeight="1">
      <c r="A19" s="120"/>
      <c r="B19" s="89"/>
      <c r="C19" s="89"/>
      <c r="D19" s="492"/>
      <c r="E19" s="353"/>
      <c r="F19" s="353"/>
      <c r="G19" s="493"/>
      <c r="H19" s="888" t="s">
        <v>146</v>
      </c>
      <c r="I19" s="888"/>
      <c r="J19" s="888"/>
      <c r="K19" s="888"/>
      <c r="L19" s="888"/>
      <c r="M19" s="888"/>
      <c r="N19" s="888"/>
      <c r="O19" s="888"/>
      <c r="P19" s="888"/>
      <c r="Q19" s="888"/>
      <c r="R19" s="889" t="s">
        <v>147</v>
      </c>
      <c r="S19" s="889"/>
      <c r="T19" s="889"/>
      <c r="U19" s="889"/>
      <c r="V19" s="889"/>
      <c r="W19" s="889"/>
      <c r="X19" s="889" t="s">
        <v>148</v>
      </c>
      <c r="Y19" s="889"/>
      <c r="Z19" s="889"/>
      <c r="AA19" s="889"/>
      <c r="AB19" s="889"/>
      <c r="AC19" s="889"/>
      <c r="AD19" s="889"/>
      <c r="AE19" s="889"/>
      <c r="AF19" s="889"/>
      <c r="AG19" s="889"/>
      <c r="AI19" s="890" t="s">
        <v>149</v>
      </c>
      <c r="AJ19" s="891"/>
      <c r="AK19" s="891"/>
      <c r="AL19" s="892"/>
      <c r="AM19" s="893" t="s">
        <v>150</v>
      </c>
      <c r="AN19" s="894"/>
      <c r="AO19" s="894"/>
      <c r="AP19" s="894"/>
      <c r="AQ19" s="894"/>
      <c r="AR19" s="895"/>
      <c r="AS19" s="704" t="s">
        <v>194</v>
      </c>
      <c r="AT19" s="392"/>
      <c r="AU19" s="392"/>
      <c r="AV19" s="392"/>
      <c r="AW19" s="392"/>
      <c r="AX19" s="392"/>
      <c r="AY19" s="392"/>
      <c r="AZ19" s="392"/>
      <c r="BA19" s="392"/>
      <c r="BB19" s="393"/>
      <c r="BC19" s="885"/>
      <c r="BD19" s="886"/>
      <c r="BE19" s="886"/>
      <c r="BF19" s="886"/>
      <c r="BG19" s="886"/>
      <c r="BH19" s="886"/>
      <c r="BI19" s="886"/>
      <c r="BJ19" s="887"/>
    </row>
    <row r="20" spans="1:62" ht="9" customHeight="1">
      <c r="A20" s="879" t="s">
        <v>151</v>
      </c>
      <c r="B20" s="436"/>
      <c r="C20" s="436"/>
      <c r="D20" s="196" t="s">
        <v>152</v>
      </c>
      <c r="E20" s="875" t="s">
        <v>153</v>
      </c>
      <c r="F20" s="875"/>
      <c r="G20" s="875"/>
      <c r="H20" s="875" t="s">
        <v>152</v>
      </c>
      <c r="I20" s="875"/>
      <c r="J20" s="875" t="s">
        <v>154</v>
      </c>
      <c r="K20" s="875"/>
      <c r="L20" s="875"/>
      <c r="M20" s="875"/>
      <c r="N20" s="875"/>
      <c r="O20" s="875"/>
      <c r="P20" s="875"/>
      <c r="Q20" s="875"/>
      <c r="R20" s="875" t="s">
        <v>152</v>
      </c>
      <c r="S20" s="875"/>
      <c r="T20" s="875" t="s">
        <v>153</v>
      </c>
      <c r="U20" s="875"/>
      <c r="V20" s="875"/>
      <c r="W20" s="875"/>
      <c r="X20" s="875" t="s">
        <v>152</v>
      </c>
      <c r="Y20" s="875"/>
      <c r="Z20" s="875"/>
      <c r="AA20" s="875" t="s">
        <v>153</v>
      </c>
      <c r="AB20" s="875"/>
      <c r="AC20" s="875"/>
      <c r="AD20" s="875"/>
      <c r="AE20" s="875"/>
      <c r="AF20" s="875"/>
      <c r="AG20" s="876"/>
      <c r="AH20" s="89"/>
      <c r="AI20" s="877" t="s">
        <v>152</v>
      </c>
      <c r="AJ20" s="878"/>
      <c r="AK20" s="862" t="s">
        <v>155</v>
      </c>
      <c r="AL20" s="878"/>
      <c r="AM20" s="197" t="s">
        <v>152</v>
      </c>
      <c r="AN20" s="862" t="s">
        <v>155</v>
      </c>
      <c r="AO20" s="863"/>
      <c r="AP20" s="863"/>
      <c r="AQ20" s="863"/>
      <c r="AR20" s="878"/>
      <c r="AS20" s="862" t="s">
        <v>152</v>
      </c>
      <c r="AT20" s="863"/>
      <c r="AU20" s="878"/>
      <c r="AV20" s="862" t="s">
        <v>155</v>
      </c>
      <c r="AW20" s="863"/>
      <c r="AX20" s="863"/>
      <c r="AY20" s="863"/>
      <c r="AZ20" s="863"/>
      <c r="BA20" s="863"/>
      <c r="BB20" s="863"/>
      <c r="BC20" s="864"/>
      <c r="BD20" s="865"/>
      <c r="BE20" s="865"/>
      <c r="BF20" s="865"/>
      <c r="BG20" s="865"/>
      <c r="BH20" s="865"/>
      <c r="BI20" s="865"/>
      <c r="BJ20" s="866"/>
    </row>
    <row r="21" spans="1:62" ht="6" customHeight="1">
      <c r="A21" s="880"/>
      <c r="B21" s="881"/>
      <c r="C21" s="881"/>
      <c r="D21" s="198" t="s">
        <v>156</v>
      </c>
      <c r="E21" s="861" t="s">
        <v>157</v>
      </c>
      <c r="F21" s="861"/>
      <c r="G21" s="861"/>
      <c r="H21" s="861" t="s">
        <v>156</v>
      </c>
      <c r="I21" s="861"/>
      <c r="J21" s="861" t="s">
        <v>157</v>
      </c>
      <c r="K21" s="861"/>
      <c r="L21" s="861"/>
      <c r="M21" s="861"/>
      <c r="N21" s="861"/>
      <c r="O21" s="861"/>
      <c r="P21" s="861"/>
      <c r="Q21" s="861"/>
      <c r="R21" s="861" t="s">
        <v>156</v>
      </c>
      <c r="S21" s="861"/>
      <c r="T21" s="861" t="s">
        <v>157</v>
      </c>
      <c r="U21" s="861"/>
      <c r="V21" s="861"/>
      <c r="W21" s="861"/>
      <c r="X21" s="861" t="s">
        <v>156</v>
      </c>
      <c r="Y21" s="861"/>
      <c r="Z21" s="861"/>
      <c r="AA21" s="861" t="s">
        <v>157</v>
      </c>
      <c r="AB21" s="861"/>
      <c r="AC21" s="861"/>
      <c r="AD21" s="861"/>
      <c r="AE21" s="861"/>
      <c r="AF21" s="861"/>
      <c r="AG21" s="873"/>
      <c r="AI21" s="874"/>
      <c r="AJ21" s="859"/>
      <c r="AK21" s="858" t="s">
        <v>158</v>
      </c>
      <c r="AL21" s="859"/>
      <c r="AM21" s="199" t="s">
        <v>156</v>
      </c>
      <c r="AN21" s="858" t="s">
        <v>157</v>
      </c>
      <c r="AO21" s="860"/>
      <c r="AP21" s="860"/>
      <c r="AQ21" s="860"/>
      <c r="AR21" s="859"/>
      <c r="AS21" s="861" t="s">
        <v>156</v>
      </c>
      <c r="AT21" s="861"/>
      <c r="AU21" s="861"/>
      <c r="AV21" s="858" t="s">
        <v>157</v>
      </c>
      <c r="AW21" s="860"/>
      <c r="AX21" s="860"/>
      <c r="AY21" s="860"/>
      <c r="AZ21" s="860"/>
      <c r="BA21" s="860"/>
      <c r="BB21" s="860"/>
      <c r="BC21" s="867"/>
      <c r="BD21" s="868"/>
      <c r="BE21" s="868"/>
      <c r="BF21" s="868"/>
      <c r="BG21" s="868"/>
      <c r="BH21" s="868"/>
      <c r="BI21" s="868"/>
      <c r="BJ21" s="869"/>
    </row>
    <row r="22" spans="1:62" ht="11.25" customHeight="1">
      <c r="A22" s="200"/>
      <c r="B22" s="201">
        <v>4</v>
      </c>
      <c r="C22" s="201" t="s">
        <v>159</v>
      </c>
      <c r="D22" s="202">
        <v>2</v>
      </c>
      <c r="E22" s="856">
        <v>400000</v>
      </c>
      <c r="F22" s="805"/>
      <c r="G22" s="857"/>
      <c r="H22" s="739">
        <v>1</v>
      </c>
      <c r="I22" s="739"/>
      <c r="J22" s="856">
        <v>300000</v>
      </c>
      <c r="K22" s="805"/>
      <c r="L22" s="805"/>
      <c r="M22" s="805"/>
      <c r="N22" s="805"/>
      <c r="O22" s="805"/>
      <c r="P22" s="805"/>
      <c r="Q22" s="857"/>
      <c r="R22" s="739">
        <v>2</v>
      </c>
      <c r="S22" s="739"/>
      <c r="T22" s="847">
        <v>90000</v>
      </c>
      <c r="U22" s="847"/>
      <c r="V22" s="847"/>
      <c r="W22" s="847"/>
      <c r="X22" s="739">
        <f t="shared" ref="X22:X36" si="0">+D22+H22+R22</f>
        <v>5</v>
      </c>
      <c r="Y22" s="739"/>
      <c r="Z22" s="739"/>
      <c r="AA22" s="847">
        <f t="shared" ref="AA22:AA36" si="1">+E22+J22+T22</f>
        <v>790000</v>
      </c>
      <c r="AB22" s="847"/>
      <c r="AC22" s="847"/>
      <c r="AD22" s="847"/>
      <c r="AE22" s="847"/>
      <c r="AF22" s="847"/>
      <c r="AG22" s="848"/>
      <c r="AI22" s="853">
        <f>+D22</f>
        <v>2</v>
      </c>
      <c r="AJ22" s="854"/>
      <c r="AK22" s="852">
        <f>+E22</f>
        <v>400000</v>
      </c>
      <c r="AL22" s="855"/>
      <c r="AM22" s="203">
        <f>+H22</f>
        <v>1</v>
      </c>
      <c r="AN22" s="851">
        <f>+J22</f>
        <v>300000</v>
      </c>
      <c r="AO22" s="851"/>
      <c r="AP22" s="851"/>
      <c r="AQ22" s="851"/>
      <c r="AR22" s="851"/>
      <c r="AS22" s="850">
        <f t="shared" ref="AS22:AS36" si="2">+AI22+AM22</f>
        <v>3</v>
      </c>
      <c r="AT22" s="850"/>
      <c r="AU22" s="850"/>
      <c r="AV22" s="851">
        <f t="shared" ref="AV22:AV36" si="3">+AK22+AN22</f>
        <v>700000</v>
      </c>
      <c r="AW22" s="851"/>
      <c r="AX22" s="851"/>
      <c r="AY22" s="851"/>
      <c r="AZ22" s="851"/>
      <c r="BA22" s="851"/>
      <c r="BB22" s="852"/>
      <c r="BC22" s="867"/>
      <c r="BD22" s="868"/>
      <c r="BE22" s="868"/>
      <c r="BF22" s="868"/>
      <c r="BG22" s="868"/>
      <c r="BH22" s="868"/>
      <c r="BI22" s="868"/>
      <c r="BJ22" s="869"/>
    </row>
    <row r="23" spans="1:62" ht="11.25" customHeight="1">
      <c r="A23" s="200"/>
      <c r="B23" s="201">
        <v>5</v>
      </c>
      <c r="C23" s="201" t="s">
        <v>159</v>
      </c>
      <c r="D23" s="202">
        <v>2</v>
      </c>
      <c r="E23" s="856">
        <v>400000</v>
      </c>
      <c r="F23" s="805"/>
      <c r="G23" s="857"/>
      <c r="H23" s="739">
        <v>1</v>
      </c>
      <c r="I23" s="739"/>
      <c r="J23" s="856">
        <v>300000</v>
      </c>
      <c r="K23" s="805"/>
      <c r="L23" s="805"/>
      <c r="M23" s="805"/>
      <c r="N23" s="805"/>
      <c r="O23" s="805"/>
      <c r="P23" s="805"/>
      <c r="Q23" s="857"/>
      <c r="R23" s="739">
        <v>2</v>
      </c>
      <c r="S23" s="739"/>
      <c r="T23" s="847">
        <v>90000</v>
      </c>
      <c r="U23" s="847"/>
      <c r="V23" s="847"/>
      <c r="W23" s="847"/>
      <c r="X23" s="739">
        <f t="shared" si="0"/>
        <v>5</v>
      </c>
      <c r="Y23" s="739"/>
      <c r="Z23" s="739"/>
      <c r="AA23" s="847">
        <f t="shared" si="1"/>
        <v>790000</v>
      </c>
      <c r="AB23" s="847"/>
      <c r="AC23" s="847"/>
      <c r="AD23" s="847"/>
      <c r="AE23" s="847"/>
      <c r="AF23" s="847"/>
      <c r="AG23" s="848"/>
      <c r="AI23" s="853">
        <f t="shared" ref="AI23:AI33" si="4">+D23</f>
        <v>2</v>
      </c>
      <c r="AJ23" s="854"/>
      <c r="AK23" s="852">
        <f t="shared" ref="AK23:AK33" si="5">+E23</f>
        <v>400000</v>
      </c>
      <c r="AL23" s="855"/>
      <c r="AM23" s="203">
        <f t="shared" ref="AM23:AM33" si="6">+H23</f>
        <v>1</v>
      </c>
      <c r="AN23" s="851">
        <f t="shared" ref="AN23:AN35" si="7">+J23</f>
        <v>300000</v>
      </c>
      <c r="AO23" s="851"/>
      <c r="AP23" s="851"/>
      <c r="AQ23" s="851"/>
      <c r="AR23" s="851"/>
      <c r="AS23" s="850">
        <f t="shared" si="2"/>
        <v>3</v>
      </c>
      <c r="AT23" s="850"/>
      <c r="AU23" s="850"/>
      <c r="AV23" s="851">
        <f t="shared" si="3"/>
        <v>700000</v>
      </c>
      <c r="AW23" s="851"/>
      <c r="AX23" s="851"/>
      <c r="AY23" s="851"/>
      <c r="AZ23" s="851"/>
      <c r="BA23" s="851"/>
      <c r="BB23" s="852"/>
      <c r="BC23" s="867"/>
      <c r="BD23" s="868"/>
      <c r="BE23" s="868"/>
      <c r="BF23" s="868"/>
      <c r="BG23" s="868"/>
      <c r="BH23" s="868"/>
      <c r="BI23" s="868"/>
      <c r="BJ23" s="869"/>
    </row>
    <row r="24" spans="1:62" ht="11.25" customHeight="1">
      <c r="A24" s="200"/>
      <c r="B24" s="201">
        <v>6</v>
      </c>
      <c r="C24" s="201" t="s">
        <v>159</v>
      </c>
      <c r="D24" s="202">
        <v>2</v>
      </c>
      <c r="E24" s="856">
        <v>400000</v>
      </c>
      <c r="F24" s="805"/>
      <c r="G24" s="857"/>
      <c r="H24" s="739">
        <v>1</v>
      </c>
      <c r="I24" s="739"/>
      <c r="J24" s="856">
        <v>300000</v>
      </c>
      <c r="K24" s="805"/>
      <c r="L24" s="805"/>
      <c r="M24" s="805"/>
      <c r="N24" s="805"/>
      <c r="O24" s="805"/>
      <c r="P24" s="805"/>
      <c r="Q24" s="857"/>
      <c r="R24" s="739">
        <v>2</v>
      </c>
      <c r="S24" s="739"/>
      <c r="T24" s="847">
        <v>90000</v>
      </c>
      <c r="U24" s="847"/>
      <c r="V24" s="847"/>
      <c r="W24" s="847"/>
      <c r="X24" s="739">
        <f t="shared" si="0"/>
        <v>5</v>
      </c>
      <c r="Y24" s="739"/>
      <c r="Z24" s="739"/>
      <c r="AA24" s="847">
        <f t="shared" si="1"/>
        <v>790000</v>
      </c>
      <c r="AB24" s="847"/>
      <c r="AC24" s="847"/>
      <c r="AD24" s="847"/>
      <c r="AE24" s="847"/>
      <c r="AF24" s="847"/>
      <c r="AG24" s="848"/>
      <c r="AI24" s="853">
        <f t="shared" si="4"/>
        <v>2</v>
      </c>
      <c r="AJ24" s="854"/>
      <c r="AK24" s="852">
        <f t="shared" si="5"/>
        <v>400000</v>
      </c>
      <c r="AL24" s="855"/>
      <c r="AM24" s="203">
        <f t="shared" si="6"/>
        <v>1</v>
      </c>
      <c r="AN24" s="851">
        <f t="shared" si="7"/>
        <v>300000</v>
      </c>
      <c r="AO24" s="851"/>
      <c r="AP24" s="851"/>
      <c r="AQ24" s="851"/>
      <c r="AR24" s="851"/>
      <c r="AS24" s="850">
        <f t="shared" si="2"/>
        <v>3</v>
      </c>
      <c r="AT24" s="850"/>
      <c r="AU24" s="850"/>
      <c r="AV24" s="851">
        <f t="shared" si="3"/>
        <v>700000</v>
      </c>
      <c r="AW24" s="851"/>
      <c r="AX24" s="851"/>
      <c r="AY24" s="851"/>
      <c r="AZ24" s="851"/>
      <c r="BA24" s="851"/>
      <c r="BB24" s="852"/>
      <c r="BC24" s="867"/>
      <c r="BD24" s="868"/>
      <c r="BE24" s="868"/>
      <c r="BF24" s="868"/>
      <c r="BG24" s="868"/>
      <c r="BH24" s="868"/>
      <c r="BI24" s="868"/>
      <c r="BJ24" s="869"/>
    </row>
    <row r="25" spans="1:62" ht="11.25" customHeight="1">
      <c r="A25" s="200"/>
      <c r="B25" s="201">
        <v>7</v>
      </c>
      <c r="C25" s="201" t="s">
        <v>159</v>
      </c>
      <c r="D25" s="202">
        <v>2</v>
      </c>
      <c r="E25" s="856">
        <v>400000</v>
      </c>
      <c r="F25" s="805"/>
      <c r="G25" s="857"/>
      <c r="H25" s="739">
        <v>1</v>
      </c>
      <c r="I25" s="739"/>
      <c r="J25" s="856">
        <v>300000</v>
      </c>
      <c r="K25" s="805"/>
      <c r="L25" s="805"/>
      <c r="M25" s="805"/>
      <c r="N25" s="805"/>
      <c r="O25" s="805"/>
      <c r="P25" s="805"/>
      <c r="Q25" s="857"/>
      <c r="R25" s="739">
        <v>2</v>
      </c>
      <c r="S25" s="739"/>
      <c r="T25" s="847">
        <v>90000</v>
      </c>
      <c r="U25" s="847"/>
      <c r="V25" s="847"/>
      <c r="W25" s="847"/>
      <c r="X25" s="739">
        <f t="shared" si="0"/>
        <v>5</v>
      </c>
      <c r="Y25" s="739"/>
      <c r="Z25" s="739"/>
      <c r="AA25" s="847">
        <f t="shared" si="1"/>
        <v>790000</v>
      </c>
      <c r="AB25" s="847"/>
      <c r="AC25" s="847"/>
      <c r="AD25" s="847"/>
      <c r="AE25" s="847"/>
      <c r="AF25" s="847"/>
      <c r="AG25" s="848"/>
      <c r="AI25" s="853">
        <f t="shared" si="4"/>
        <v>2</v>
      </c>
      <c r="AJ25" s="854"/>
      <c r="AK25" s="852">
        <f t="shared" si="5"/>
        <v>400000</v>
      </c>
      <c r="AL25" s="855"/>
      <c r="AM25" s="203">
        <f t="shared" si="6"/>
        <v>1</v>
      </c>
      <c r="AN25" s="851">
        <f t="shared" si="7"/>
        <v>300000</v>
      </c>
      <c r="AO25" s="851"/>
      <c r="AP25" s="851"/>
      <c r="AQ25" s="851"/>
      <c r="AR25" s="851"/>
      <c r="AS25" s="850">
        <f t="shared" si="2"/>
        <v>3</v>
      </c>
      <c r="AT25" s="850"/>
      <c r="AU25" s="850"/>
      <c r="AV25" s="851">
        <f t="shared" si="3"/>
        <v>700000</v>
      </c>
      <c r="AW25" s="851"/>
      <c r="AX25" s="851"/>
      <c r="AY25" s="851"/>
      <c r="AZ25" s="851"/>
      <c r="BA25" s="851"/>
      <c r="BB25" s="852"/>
      <c r="BC25" s="867"/>
      <c r="BD25" s="868"/>
      <c r="BE25" s="868"/>
      <c r="BF25" s="868"/>
      <c r="BG25" s="868"/>
      <c r="BH25" s="868"/>
      <c r="BI25" s="868"/>
      <c r="BJ25" s="869"/>
    </row>
    <row r="26" spans="1:62" ht="11.25" customHeight="1">
      <c r="A26" s="200"/>
      <c r="B26" s="201">
        <v>8</v>
      </c>
      <c r="C26" s="201" t="s">
        <v>159</v>
      </c>
      <c r="D26" s="202">
        <v>2</v>
      </c>
      <c r="E26" s="856">
        <v>400000</v>
      </c>
      <c r="F26" s="805"/>
      <c r="G26" s="857"/>
      <c r="H26" s="739">
        <v>1</v>
      </c>
      <c r="I26" s="739"/>
      <c r="J26" s="856">
        <v>300000</v>
      </c>
      <c r="K26" s="805"/>
      <c r="L26" s="805"/>
      <c r="M26" s="805"/>
      <c r="N26" s="805"/>
      <c r="O26" s="805"/>
      <c r="P26" s="805"/>
      <c r="Q26" s="857"/>
      <c r="R26" s="739">
        <v>2</v>
      </c>
      <c r="S26" s="739"/>
      <c r="T26" s="847">
        <v>90000</v>
      </c>
      <c r="U26" s="847"/>
      <c r="V26" s="847"/>
      <c r="W26" s="847"/>
      <c r="X26" s="739">
        <f t="shared" si="0"/>
        <v>5</v>
      </c>
      <c r="Y26" s="739"/>
      <c r="Z26" s="739"/>
      <c r="AA26" s="847">
        <f t="shared" si="1"/>
        <v>790000</v>
      </c>
      <c r="AB26" s="847"/>
      <c r="AC26" s="847"/>
      <c r="AD26" s="847"/>
      <c r="AE26" s="847"/>
      <c r="AF26" s="847"/>
      <c r="AG26" s="848"/>
      <c r="AI26" s="853">
        <f t="shared" si="4"/>
        <v>2</v>
      </c>
      <c r="AJ26" s="854"/>
      <c r="AK26" s="852">
        <f t="shared" si="5"/>
        <v>400000</v>
      </c>
      <c r="AL26" s="855"/>
      <c r="AM26" s="203">
        <f t="shared" si="6"/>
        <v>1</v>
      </c>
      <c r="AN26" s="851">
        <f t="shared" si="7"/>
        <v>300000</v>
      </c>
      <c r="AO26" s="851"/>
      <c r="AP26" s="851"/>
      <c r="AQ26" s="851"/>
      <c r="AR26" s="851"/>
      <c r="AS26" s="850">
        <f t="shared" si="2"/>
        <v>3</v>
      </c>
      <c r="AT26" s="850"/>
      <c r="AU26" s="850"/>
      <c r="AV26" s="851">
        <f t="shared" si="3"/>
        <v>700000</v>
      </c>
      <c r="AW26" s="851"/>
      <c r="AX26" s="851"/>
      <c r="AY26" s="851"/>
      <c r="AZ26" s="851"/>
      <c r="BA26" s="851"/>
      <c r="BB26" s="852"/>
      <c r="BC26" s="867"/>
      <c r="BD26" s="868"/>
      <c r="BE26" s="868"/>
      <c r="BF26" s="868"/>
      <c r="BG26" s="868"/>
      <c r="BH26" s="868"/>
      <c r="BI26" s="868"/>
      <c r="BJ26" s="869"/>
    </row>
    <row r="27" spans="1:62" ht="11.25" customHeight="1">
      <c r="A27" s="200"/>
      <c r="B27" s="201">
        <v>9</v>
      </c>
      <c r="C27" s="201" t="s">
        <v>159</v>
      </c>
      <c r="D27" s="202">
        <v>2</v>
      </c>
      <c r="E27" s="856">
        <v>400000</v>
      </c>
      <c r="F27" s="805"/>
      <c r="G27" s="857"/>
      <c r="H27" s="739">
        <v>1</v>
      </c>
      <c r="I27" s="739"/>
      <c r="J27" s="856">
        <v>300000</v>
      </c>
      <c r="K27" s="805"/>
      <c r="L27" s="805"/>
      <c r="M27" s="805"/>
      <c r="N27" s="805"/>
      <c r="O27" s="805"/>
      <c r="P27" s="805"/>
      <c r="Q27" s="857"/>
      <c r="R27" s="739">
        <v>2</v>
      </c>
      <c r="S27" s="739"/>
      <c r="T27" s="847">
        <v>90000</v>
      </c>
      <c r="U27" s="847"/>
      <c r="V27" s="847"/>
      <c r="W27" s="847"/>
      <c r="X27" s="739">
        <f t="shared" si="0"/>
        <v>5</v>
      </c>
      <c r="Y27" s="739"/>
      <c r="Z27" s="739"/>
      <c r="AA27" s="847">
        <f t="shared" si="1"/>
        <v>790000</v>
      </c>
      <c r="AB27" s="847"/>
      <c r="AC27" s="847"/>
      <c r="AD27" s="847"/>
      <c r="AE27" s="847"/>
      <c r="AF27" s="847"/>
      <c r="AG27" s="848"/>
      <c r="AI27" s="853">
        <f t="shared" si="4"/>
        <v>2</v>
      </c>
      <c r="AJ27" s="854"/>
      <c r="AK27" s="852">
        <f t="shared" si="5"/>
        <v>400000</v>
      </c>
      <c r="AL27" s="855"/>
      <c r="AM27" s="203">
        <f t="shared" si="6"/>
        <v>1</v>
      </c>
      <c r="AN27" s="851">
        <f t="shared" si="7"/>
        <v>300000</v>
      </c>
      <c r="AO27" s="851"/>
      <c r="AP27" s="851"/>
      <c r="AQ27" s="851"/>
      <c r="AR27" s="851"/>
      <c r="AS27" s="850">
        <f t="shared" si="2"/>
        <v>3</v>
      </c>
      <c r="AT27" s="850"/>
      <c r="AU27" s="850"/>
      <c r="AV27" s="851">
        <f t="shared" si="3"/>
        <v>700000</v>
      </c>
      <c r="AW27" s="851"/>
      <c r="AX27" s="851"/>
      <c r="AY27" s="851"/>
      <c r="AZ27" s="851"/>
      <c r="BA27" s="851"/>
      <c r="BB27" s="852"/>
      <c r="BC27" s="867"/>
      <c r="BD27" s="868"/>
      <c r="BE27" s="868"/>
      <c r="BF27" s="868"/>
      <c r="BG27" s="868"/>
      <c r="BH27" s="868"/>
      <c r="BI27" s="868"/>
      <c r="BJ27" s="869"/>
    </row>
    <row r="28" spans="1:62" ht="11.25" customHeight="1">
      <c r="A28" s="200"/>
      <c r="B28" s="201">
        <v>10</v>
      </c>
      <c r="C28" s="201" t="s">
        <v>159</v>
      </c>
      <c r="D28" s="202">
        <v>2</v>
      </c>
      <c r="E28" s="856">
        <v>400000</v>
      </c>
      <c r="F28" s="805"/>
      <c r="G28" s="857"/>
      <c r="H28" s="739">
        <v>1</v>
      </c>
      <c r="I28" s="739"/>
      <c r="J28" s="856">
        <v>300000</v>
      </c>
      <c r="K28" s="805"/>
      <c r="L28" s="805"/>
      <c r="M28" s="805"/>
      <c r="N28" s="805"/>
      <c r="O28" s="805"/>
      <c r="P28" s="805"/>
      <c r="Q28" s="857"/>
      <c r="R28" s="739">
        <v>2</v>
      </c>
      <c r="S28" s="739"/>
      <c r="T28" s="847">
        <v>90000</v>
      </c>
      <c r="U28" s="847"/>
      <c r="V28" s="847"/>
      <c r="W28" s="847"/>
      <c r="X28" s="739">
        <f t="shared" si="0"/>
        <v>5</v>
      </c>
      <c r="Y28" s="739"/>
      <c r="Z28" s="739"/>
      <c r="AA28" s="847">
        <f t="shared" si="1"/>
        <v>790000</v>
      </c>
      <c r="AB28" s="847"/>
      <c r="AC28" s="847"/>
      <c r="AD28" s="847"/>
      <c r="AE28" s="847"/>
      <c r="AF28" s="847"/>
      <c r="AG28" s="848"/>
      <c r="AI28" s="853">
        <f t="shared" si="4"/>
        <v>2</v>
      </c>
      <c r="AJ28" s="854"/>
      <c r="AK28" s="852">
        <f t="shared" si="5"/>
        <v>400000</v>
      </c>
      <c r="AL28" s="855"/>
      <c r="AM28" s="203">
        <f t="shared" si="6"/>
        <v>1</v>
      </c>
      <c r="AN28" s="851">
        <f t="shared" si="7"/>
        <v>300000</v>
      </c>
      <c r="AO28" s="851"/>
      <c r="AP28" s="851"/>
      <c r="AQ28" s="851"/>
      <c r="AR28" s="851"/>
      <c r="AS28" s="850">
        <f t="shared" si="2"/>
        <v>3</v>
      </c>
      <c r="AT28" s="850"/>
      <c r="AU28" s="850"/>
      <c r="AV28" s="851">
        <f t="shared" si="3"/>
        <v>700000</v>
      </c>
      <c r="AW28" s="851"/>
      <c r="AX28" s="851"/>
      <c r="AY28" s="851"/>
      <c r="AZ28" s="851"/>
      <c r="BA28" s="851"/>
      <c r="BB28" s="852"/>
      <c r="BC28" s="867"/>
      <c r="BD28" s="868"/>
      <c r="BE28" s="868"/>
      <c r="BF28" s="868"/>
      <c r="BG28" s="868"/>
      <c r="BH28" s="868"/>
      <c r="BI28" s="868"/>
      <c r="BJ28" s="869"/>
    </row>
    <row r="29" spans="1:62" ht="11.25" customHeight="1">
      <c r="A29" s="200"/>
      <c r="B29" s="201">
        <v>11</v>
      </c>
      <c r="C29" s="201" t="s">
        <v>159</v>
      </c>
      <c r="D29" s="202">
        <v>2</v>
      </c>
      <c r="E29" s="856">
        <v>400000</v>
      </c>
      <c r="F29" s="805"/>
      <c r="G29" s="857"/>
      <c r="H29" s="739">
        <v>1</v>
      </c>
      <c r="I29" s="739"/>
      <c r="J29" s="856">
        <v>300000</v>
      </c>
      <c r="K29" s="805"/>
      <c r="L29" s="805"/>
      <c r="M29" s="805"/>
      <c r="N29" s="805"/>
      <c r="O29" s="805"/>
      <c r="P29" s="805"/>
      <c r="Q29" s="857"/>
      <c r="R29" s="739">
        <v>2</v>
      </c>
      <c r="S29" s="739"/>
      <c r="T29" s="847">
        <v>90000</v>
      </c>
      <c r="U29" s="847"/>
      <c r="V29" s="847"/>
      <c r="W29" s="847"/>
      <c r="X29" s="739">
        <f t="shared" si="0"/>
        <v>5</v>
      </c>
      <c r="Y29" s="739"/>
      <c r="Z29" s="739"/>
      <c r="AA29" s="847">
        <f t="shared" si="1"/>
        <v>790000</v>
      </c>
      <c r="AB29" s="847"/>
      <c r="AC29" s="847"/>
      <c r="AD29" s="847"/>
      <c r="AE29" s="847"/>
      <c r="AF29" s="847"/>
      <c r="AG29" s="848"/>
      <c r="AI29" s="853">
        <f t="shared" si="4"/>
        <v>2</v>
      </c>
      <c r="AJ29" s="854"/>
      <c r="AK29" s="852">
        <f t="shared" si="5"/>
        <v>400000</v>
      </c>
      <c r="AL29" s="855"/>
      <c r="AM29" s="203">
        <f t="shared" si="6"/>
        <v>1</v>
      </c>
      <c r="AN29" s="851">
        <f t="shared" si="7"/>
        <v>300000</v>
      </c>
      <c r="AO29" s="851"/>
      <c r="AP29" s="851"/>
      <c r="AQ29" s="851"/>
      <c r="AR29" s="851"/>
      <c r="AS29" s="850">
        <f t="shared" si="2"/>
        <v>3</v>
      </c>
      <c r="AT29" s="850"/>
      <c r="AU29" s="850"/>
      <c r="AV29" s="851">
        <f t="shared" si="3"/>
        <v>700000</v>
      </c>
      <c r="AW29" s="851"/>
      <c r="AX29" s="851"/>
      <c r="AY29" s="851"/>
      <c r="AZ29" s="851"/>
      <c r="BA29" s="851"/>
      <c r="BB29" s="852"/>
      <c r="BC29" s="867"/>
      <c r="BD29" s="868"/>
      <c r="BE29" s="868"/>
      <c r="BF29" s="868"/>
      <c r="BG29" s="868"/>
      <c r="BH29" s="868"/>
      <c r="BI29" s="868"/>
      <c r="BJ29" s="869"/>
    </row>
    <row r="30" spans="1:62" ht="11.25" customHeight="1">
      <c r="A30" s="200"/>
      <c r="B30" s="201">
        <v>12</v>
      </c>
      <c r="C30" s="201" t="s">
        <v>159</v>
      </c>
      <c r="D30" s="202">
        <v>2</v>
      </c>
      <c r="E30" s="856">
        <v>400000</v>
      </c>
      <c r="F30" s="805"/>
      <c r="G30" s="857"/>
      <c r="H30" s="739">
        <v>1</v>
      </c>
      <c r="I30" s="739"/>
      <c r="J30" s="856">
        <v>300000</v>
      </c>
      <c r="K30" s="805"/>
      <c r="L30" s="805"/>
      <c r="M30" s="805"/>
      <c r="N30" s="805"/>
      <c r="O30" s="805"/>
      <c r="P30" s="805"/>
      <c r="Q30" s="857"/>
      <c r="R30" s="739">
        <v>2</v>
      </c>
      <c r="S30" s="739"/>
      <c r="T30" s="847">
        <v>90000</v>
      </c>
      <c r="U30" s="847"/>
      <c r="V30" s="847"/>
      <c r="W30" s="847"/>
      <c r="X30" s="739">
        <f t="shared" si="0"/>
        <v>5</v>
      </c>
      <c r="Y30" s="739"/>
      <c r="Z30" s="739"/>
      <c r="AA30" s="847">
        <f t="shared" si="1"/>
        <v>790000</v>
      </c>
      <c r="AB30" s="847"/>
      <c r="AC30" s="847"/>
      <c r="AD30" s="847"/>
      <c r="AE30" s="847"/>
      <c r="AF30" s="847"/>
      <c r="AG30" s="848"/>
      <c r="AI30" s="853">
        <f t="shared" si="4"/>
        <v>2</v>
      </c>
      <c r="AJ30" s="854"/>
      <c r="AK30" s="852">
        <f t="shared" si="5"/>
        <v>400000</v>
      </c>
      <c r="AL30" s="855"/>
      <c r="AM30" s="203">
        <f t="shared" si="6"/>
        <v>1</v>
      </c>
      <c r="AN30" s="851">
        <f t="shared" si="7"/>
        <v>300000</v>
      </c>
      <c r="AO30" s="851"/>
      <c r="AP30" s="851"/>
      <c r="AQ30" s="851"/>
      <c r="AR30" s="851"/>
      <c r="AS30" s="850">
        <f t="shared" si="2"/>
        <v>3</v>
      </c>
      <c r="AT30" s="850"/>
      <c r="AU30" s="850"/>
      <c r="AV30" s="851">
        <f t="shared" si="3"/>
        <v>700000</v>
      </c>
      <c r="AW30" s="851"/>
      <c r="AX30" s="851"/>
      <c r="AY30" s="851"/>
      <c r="AZ30" s="851"/>
      <c r="BA30" s="851"/>
      <c r="BB30" s="852"/>
      <c r="BC30" s="867"/>
      <c r="BD30" s="868"/>
      <c r="BE30" s="868"/>
      <c r="BF30" s="868"/>
      <c r="BG30" s="868"/>
      <c r="BH30" s="868"/>
      <c r="BI30" s="868"/>
      <c r="BJ30" s="869"/>
    </row>
    <row r="31" spans="1:62" ht="11.25" customHeight="1">
      <c r="A31" s="200"/>
      <c r="B31" s="201">
        <v>1</v>
      </c>
      <c r="C31" s="201" t="s">
        <v>159</v>
      </c>
      <c r="D31" s="202">
        <v>2</v>
      </c>
      <c r="E31" s="856">
        <v>400000</v>
      </c>
      <c r="F31" s="805"/>
      <c r="G31" s="857"/>
      <c r="H31" s="739">
        <v>1</v>
      </c>
      <c r="I31" s="739"/>
      <c r="J31" s="856">
        <v>300000</v>
      </c>
      <c r="K31" s="805"/>
      <c r="L31" s="805"/>
      <c r="M31" s="805"/>
      <c r="N31" s="805"/>
      <c r="O31" s="805"/>
      <c r="P31" s="805"/>
      <c r="Q31" s="857"/>
      <c r="R31" s="739">
        <v>2</v>
      </c>
      <c r="S31" s="739"/>
      <c r="T31" s="847">
        <v>90000</v>
      </c>
      <c r="U31" s="847"/>
      <c r="V31" s="847"/>
      <c r="W31" s="847"/>
      <c r="X31" s="739">
        <f t="shared" si="0"/>
        <v>5</v>
      </c>
      <c r="Y31" s="739"/>
      <c r="Z31" s="739"/>
      <c r="AA31" s="847">
        <f t="shared" si="1"/>
        <v>790000</v>
      </c>
      <c r="AB31" s="847"/>
      <c r="AC31" s="847"/>
      <c r="AD31" s="847"/>
      <c r="AE31" s="847"/>
      <c r="AF31" s="847"/>
      <c r="AG31" s="848"/>
      <c r="AI31" s="853">
        <f t="shared" si="4"/>
        <v>2</v>
      </c>
      <c r="AJ31" s="854"/>
      <c r="AK31" s="852">
        <f t="shared" si="5"/>
        <v>400000</v>
      </c>
      <c r="AL31" s="855"/>
      <c r="AM31" s="203">
        <f t="shared" si="6"/>
        <v>1</v>
      </c>
      <c r="AN31" s="851">
        <f t="shared" si="7"/>
        <v>300000</v>
      </c>
      <c r="AO31" s="851"/>
      <c r="AP31" s="851"/>
      <c r="AQ31" s="851"/>
      <c r="AR31" s="851"/>
      <c r="AS31" s="850">
        <f t="shared" si="2"/>
        <v>3</v>
      </c>
      <c r="AT31" s="850"/>
      <c r="AU31" s="850"/>
      <c r="AV31" s="851">
        <f t="shared" si="3"/>
        <v>700000</v>
      </c>
      <c r="AW31" s="851"/>
      <c r="AX31" s="851"/>
      <c r="AY31" s="851"/>
      <c r="AZ31" s="851"/>
      <c r="BA31" s="851"/>
      <c r="BB31" s="852"/>
      <c r="BC31" s="867"/>
      <c r="BD31" s="868"/>
      <c r="BE31" s="868"/>
      <c r="BF31" s="868"/>
      <c r="BG31" s="868"/>
      <c r="BH31" s="868"/>
      <c r="BI31" s="868"/>
      <c r="BJ31" s="869"/>
    </row>
    <row r="32" spans="1:62" ht="11.25" customHeight="1">
      <c r="A32" s="200"/>
      <c r="B32" s="201">
        <v>2</v>
      </c>
      <c r="C32" s="201" t="s">
        <v>159</v>
      </c>
      <c r="D32" s="202">
        <v>2</v>
      </c>
      <c r="E32" s="856">
        <v>400000</v>
      </c>
      <c r="F32" s="805"/>
      <c r="G32" s="857"/>
      <c r="H32" s="739">
        <v>1</v>
      </c>
      <c r="I32" s="739"/>
      <c r="J32" s="856">
        <v>300000</v>
      </c>
      <c r="K32" s="805"/>
      <c r="L32" s="805"/>
      <c r="M32" s="805"/>
      <c r="N32" s="805"/>
      <c r="O32" s="805"/>
      <c r="P32" s="805"/>
      <c r="Q32" s="857"/>
      <c r="R32" s="739">
        <v>2</v>
      </c>
      <c r="S32" s="739"/>
      <c r="T32" s="847">
        <v>90000</v>
      </c>
      <c r="U32" s="847"/>
      <c r="V32" s="847"/>
      <c r="W32" s="847"/>
      <c r="X32" s="739">
        <f t="shared" si="0"/>
        <v>5</v>
      </c>
      <c r="Y32" s="739"/>
      <c r="Z32" s="739"/>
      <c r="AA32" s="847">
        <f t="shared" si="1"/>
        <v>790000</v>
      </c>
      <c r="AB32" s="847"/>
      <c r="AC32" s="847"/>
      <c r="AD32" s="847"/>
      <c r="AE32" s="847"/>
      <c r="AF32" s="847"/>
      <c r="AG32" s="848"/>
      <c r="AI32" s="853">
        <f t="shared" si="4"/>
        <v>2</v>
      </c>
      <c r="AJ32" s="854"/>
      <c r="AK32" s="852">
        <f t="shared" si="5"/>
        <v>400000</v>
      </c>
      <c r="AL32" s="855"/>
      <c r="AM32" s="203">
        <f t="shared" si="6"/>
        <v>1</v>
      </c>
      <c r="AN32" s="851">
        <f t="shared" si="7"/>
        <v>300000</v>
      </c>
      <c r="AO32" s="851"/>
      <c r="AP32" s="851"/>
      <c r="AQ32" s="851"/>
      <c r="AR32" s="851"/>
      <c r="AS32" s="850">
        <f t="shared" si="2"/>
        <v>3</v>
      </c>
      <c r="AT32" s="850"/>
      <c r="AU32" s="850"/>
      <c r="AV32" s="851">
        <f t="shared" si="3"/>
        <v>700000</v>
      </c>
      <c r="AW32" s="851"/>
      <c r="AX32" s="851"/>
      <c r="AY32" s="851"/>
      <c r="AZ32" s="851"/>
      <c r="BA32" s="851"/>
      <c r="BB32" s="852"/>
      <c r="BC32" s="867"/>
      <c r="BD32" s="868"/>
      <c r="BE32" s="868"/>
      <c r="BF32" s="868"/>
      <c r="BG32" s="868"/>
      <c r="BH32" s="868"/>
      <c r="BI32" s="868"/>
      <c r="BJ32" s="869"/>
    </row>
    <row r="33" spans="1:63" ht="11.25" customHeight="1">
      <c r="A33" s="200"/>
      <c r="B33" s="204">
        <v>3</v>
      </c>
      <c r="C33" s="201" t="s">
        <v>159</v>
      </c>
      <c r="D33" s="202">
        <v>2</v>
      </c>
      <c r="E33" s="856">
        <v>400000</v>
      </c>
      <c r="F33" s="805"/>
      <c r="G33" s="857"/>
      <c r="H33" s="739">
        <v>1</v>
      </c>
      <c r="I33" s="739"/>
      <c r="J33" s="856">
        <v>300000</v>
      </c>
      <c r="K33" s="805"/>
      <c r="L33" s="805"/>
      <c r="M33" s="805"/>
      <c r="N33" s="805"/>
      <c r="O33" s="805"/>
      <c r="P33" s="805"/>
      <c r="Q33" s="857"/>
      <c r="R33" s="739">
        <v>2</v>
      </c>
      <c r="S33" s="739"/>
      <c r="T33" s="847">
        <v>90000</v>
      </c>
      <c r="U33" s="847"/>
      <c r="V33" s="847"/>
      <c r="W33" s="847"/>
      <c r="X33" s="739">
        <f t="shared" si="0"/>
        <v>5</v>
      </c>
      <c r="Y33" s="739"/>
      <c r="Z33" s="739"/>
      <c r="AA33" s="847">
        <f t="shared" si="1"/>
        <v>790000</v>
      </c>
      <c r="AB33" s="847"/>
      <c r="AC33" s="847"/>
      <c r="AD33" s="847"/>
      <c r="AE33" s="847"/>
      <c r="AF33" s="847"/>
      <c r="AG33" s="848"/>
      <c r="AI33" s="853">
        <f t="shared" si="4"/>
        <v>2</v>
      </c>
      <c r="AJ33" s="854"/>
      <c r="AK33" s="852">
        <f t="shared" si="5"/>
        <v>400000</v>
      </c>
      <c r="AL33" s="855"/>
      <c r="AM33" s="203">
        <f t="shared" si="6"/>
        <v>1</v>
      </c>
      <c r="AN33" s="851">
        <f t="shared" si="7"/>
        <v>300000</v>
      </c>
      <c r="AO33" s="851"/>
      <c r="AP33" s="851"/>
      <c r="AQ33" s="851"/>
      <c r="AR33" s="851"/>
      <c r="AS33" s="850">
        <f t="shared" si="2"/>
        <v>3</v>
      </c>
      <c r="AT33" s="850"/>
      <c r="AU33" s="850"/>
      <c r="AV33" s="851">
        <f t="shared" si="3"/>
        <v>700000</v>
      </c>
      <c r="AW33" s="851"/>
      <c r="AX33" s="851"/>
      <c r="AY33" s="851"/>
      <c r="AZ33" s="851"/>
      <c r="BA33" s="851"/>
      <c r="BB33" s="852"/>
      <c r="BC33" s="867"/>
      <c r="BD33" s="868"/>
      <c r="BE33" s="868"/>
      <c r="BF33" s="868"/>
      <c r="BG33" s="868"/>
      <c r="BH33" s="868"/>
      <c r="BI33" s="868"/>
      <c r="BJ33" s="869"/>
    </row>
    <row r="34" spans="1:63" ht="11.25" customHeight="1">
      <c r="A34" s="205" t="s">
        <v>160</v>
      </c>
      <c r="B34" s="206">
        <v>8</v>
      </c>
      <c r="C34" s="201" t="s">
        <v>159</v>
      </c>
      <c r="D34" s="202">
        <v>2</v>
      </c>
      <c r="E34" s="856">
        <v>500000</v>
      </c>
      <c r="F34" s="805"/>
      <c r="G34" s="857"/>
      <c r="H34" s="739">
        <v>1</v>
      </c>
      <c r="I34" s="739"/>
      <c r="J34" s="856">
        <v>300000</v>
      </c>
      <c r="K34" s="805"/>
      <c r="L34" s="805"/>
      <c r="M34" s="805"/>
      <c r="N34" s="805"/>
      <c r="O34" s="805"/>
      <c r="P34" s="805"/>
      <c r="Q34" s="857"/>
      <c r="R34" s="739"/>
      <c r="S34" s="739"/>
      <c r="T34" s="847"/>
      <c r="U34" s="847"/>
      <c r="V34" s="847"/>
      <c r="W34" s="847"/>
      <c r="X34" s="739">
        <f t="shared" si="0"/>
        <v>3</v>
      </c>
      <c r="Y34" s="739"/>
      <c r="Z34" s="739"/>
      <c r="AA34" s="847">
        <f t="shared" si="1"/>
        <v>800000</v>
      </c>
      <c r="AB34" s="847"/>
      <c r="AC34" s="847"/>
      <c r="AD34" s="847"/>
      <c r="AE34" s="847"/>
      <c r="AF34" s="847"/>
      <c r="AG34" s="848"/>
      <c r="AI34" s="853">
        <f t="shared" ref="AI34:AI35" si="8">+D34</f>
        <v>2</v>
      </c>
      <c r="AJ34" s="854"/>
      <c r="AK34" s="852">
        <f t="shared" ref="AK34:AK35" si="9">+E34</f>
        <v>500000</v>
      </c>
      <c r="AL34" s="855"/>
      <c r="AM34" s="203"/>
      <c r="AN34" s="851">
        <f t="shared" si="7"/>
        <v>300000</v>
      </c>
      <c r="AO34" s="851"/>
      <c r="AP34" s="851"/>
      <c r="AQ34" s="851"/>
      <c r="AR34" s="851"/>
      <c r="AS34" s="850">
        <f t="shared" si="2"/>
        <v>2</v>
      </c>
      <c r="AT34" s="850"/>
      <c r="AU34" s="850"/>
      <c r="AV34" s="851">
        <f t="shared" si="3"/>
        <v>800000</v>
      </c>
      <c r="AW34" s="851"/>
      <c r="AX34" s="851"/>
      <c r="AY34" s="851"/>
      <c r="AZ34" s="851"/>
      <c r="BA34" s="851"/>
      <c r="BB34" s="852"/>
      <c r="BC34" s="867"/>
      <c r="BD34" s="868"/>
      <c r="BE34" s="868"/>
      <c r="BF34" s="868"/>
      <c r="BG34" s="868"/>
      <c r="BH34" s="868"/>
      <c r="BI34" s="868"/>
      <c r="BJ34" s="869"/>
    </row>
    <row r="35" spans="1:63" ht="11.25" customHeight="1">
      <c r="A35" s="205" t="s">
        <v>160</v>
      </c>
      <c r="B35" s="207">
        <v>12</v>
      </c>
      <c r="C35" s="201" t="s">
        <v>159</v>
      </c>
      <c r="D35" s="202">
        <v>2</v>
      </c>
      <c r="E35" s="856">
        <v>500000</v>
      </c>
      <c r="F35" s="805"/>
      <c r="G35" s="857"/>
      <c r="H35" s="739">
        <v>1</v>
      </c>
      <c r="I35" s="739"/>
      <c r="J35" s="856">
        <v>300000</v>
      </c>
      <c r="K35" s="805"/>
      <c r="L35" s="805"/>
      <c r="M35" s="805"/>
      <c r="N35" s="805"/>
      <c r="O35" s="805"/>
      <c r="P35" s="805"/>
      <c r="Q35" s="857"/>
      <c r="R35" s="739"/>
      <c r="S35" s="739"/>
      <c r="T35" s="847"/>
      <c r="U35" s="847"/>
      <c r="V35" s="847"/>
      <c r="W35" s="847"/>
      <c r="X35" s="739">
        <f t="shared" si="0"/>
        <v>3</v>
      </c>
      <c r="Y35" s="739"/>
      <c r="Z35" s="739"/>
      <c r="AA35" s="847">
        <f t="shared" si="1"/>
        <v>800000</v>
      </c>
      <c r="AB35" s="847"/>
      <c r="AC35" s="847"/>
      <c r="AD35" s="847"/>
      <c r="AE35" s="847"/>
      <c r="AF35" s="847"/>
      <c r="AG35" s="848"/>
      <c r="AI35" s="853">
        <f t="shared" si="8"/>
        <v>2</v>
      </c>
      <c r="AJ35" s="854"/>
      <c r="AK35" s="852">
        <f t="shared" si="9"/>
        <v>500000</v>
      </c>
      <c r="AL35" s="855"/>
      <c r="AM35" s="203"/>
      <c r="AN35" s="851">
        <f t="shared" si="7"/>
        <v>300000</v>
      </c>
      <c r="AO35" s="851"/>
      <c r="AP35" s="851"/>
      <c r="AQ35" s="851"/>
      <c r="AR35" s="851"/>
      <c r="AS35" s="850">
        <f t="shared" si="2"/>
        <v>2</v>
      </c>
      <c r="AT35" s="850"/>
      <c r="AU35" s="850"/>
      <c r="AV35" s="851">
        <f t="shared" si="3"/>
        <v>800000</v>
      </c>
      <c r="AW35" s="851"/>
      <c r="AX35" s="851"/>
      <c r="AY35" s="851"/>
      <c r="AZ35" s="851"/>
      <c r="BA35" s="851"/>
      <c r="BB35" s="852"/>
      <c r="BC35" s="867"/>
      <c r="BD35" s="868"/>
      <c r="BE35" s="868"/>
      <c r="BF35" s="868"/>
      <c r="BG35" s="868"/>
      <c r="BH35" s="868"/>
      <c r="BI35" s="868"/>
      <c r="BJ35" s="869"/>
    </row>
    <row r="36" spans="1:63" ht="11.25" customHeight="1">
      <c r="A36" s="205" t="s">
        <v>160</v>
      </c>
      <c r="B36" s="208"/>
      <c r="C36" s="201" t="s">
        <v>159</v>
      </c>
      <c r="D36" s="202"/>
      <c r="E36" s="847"/>
      <c r="F36" s="847"/>
      <c r="G36" s="847"/>
      <c r="H36" s="739"/>
      <c r="I36" s="739"/>
      <c r="J36" s="847"/>
      <c r="K36" s="847"/>
      <c r="L36" s="847"/>
      <c r="M36" s="847"/>
      <c r="N36" s="847"/>
      <c r="O36" s="847"/>
      <c r="P36" s="847"/>
      <c r="Q36" s="847"/>
      <c r="R36" s="739"/>
      <c r="S36" s="739"/>
      <c r="T36" s="847"/>
      <c r="U36" s="847"/>
      <c r="V36" s="847"/>
      <c r="W36" s="847"/>
      <c r="X36" s="739">
        <f t="shared" si="0"/>
        <v>0</v>
      </c>
      <c r="Y36" s="739"/>
      <c r="Z36" s="739"/>
      <c r="AA36" s="847">
        <f t="shared" si="1"/>
        <v>0</v>
      </c>
      <c r="AB36" s="847"/>
      <c r="AC36" s="847"/>
      <c r="AD36" s="847"/>
      <c r="AE36" s="847"/>
      <c r="AF36" s="847"/>
      <c r="AG36" s="848"/>
      <c r="AI36" s="849"/>
      <c r="AJ36" s="850"/>
      <c r="AK36" s="851"/>
      <c r="AL36" s="851"/>
      <c r="AM36" s="203"/>
      <c r="AN36" s="851"/>
      <c r="AO36" s="851"/>
      <c r="AP36" s="851"/>
      <c r="AQ36" s="851"/>
      <c r="AR36" s="851"/>
      <c r="AS36" s="850">
        <f t="shared" si="2"/>
        <v>0</v>
      </c>
      <c r="AT36" s="850"/>
      <c r="AU36" s="850"/>
      <c r="AV36" s="851">
        <f t="shared" si="3"/>
        <v>0</v>
      </c>
      <c r="AW36" s="851"/>
      <c r="AX36" s="851"/>
      <c r="AY36" s="851"/>
      <c r="AZ36" s="851"/>
      <c r="BA36" s="851"/>
      <c r="BB36" s="852"/>
      <c r="BC36" s="867"/>
      <c r="BD36" s="868"/>
      <c r="BE36" s="868"/>
      <c r="BF36" s="868"/>
      <c r="BG36" s="868"/>
      <c r="BH36" s="868"/>
      <c r="BI36" s="868"/>
      <c r="BJ36" s="869"/>
    </row>
    <row r="37" spans="1:63" ht="4.5" customHeight="1">
      <c r="A37" s="843" t="s">
        <v>161</v>
      </c>
      <c r="B37" s="844"/>
      <c r="C37" s="844"/>
      <c r="D37" s="840"/>
      <c r="E37" s="814">
        <f>SUM(E22:G36)</f>
        <v>5800000</v>
      </c>
      <c r="F37" s="823"/>
      <c r="G37" s="815"/>
      <c r="H37" s="820"/>
      <c r="I37" s="820"/>
      <c r="J37" s="814">
        <f>SUM(J22:Q36)</f>
        <v>4200000</v>
      </c>
      <c r="K37" s="823"/>
      <c r="L37" s="823"/>
      <c r="M37" s="823"/>
      <c r="N37" s="823"/>
      <c r="O37" s="823"/>
      <c r="P37" s="823"/>
      <c r="Q37" s="815"/>
      <c r="R37" s="820"/>
      <c r="S37" s="820"/>
      <c r="T37" s="814">
        <f>SUM(T22:W36)</f>
        <v>1080000</v>
      </c>
      <c r="U37" s="823"/>
      <c r="V37" s="823"/>
      <c r="W37" s="815"/>
      <c r="X37" s="826" t="s">
        <v>162</v>
      </c>
      <c r="Y37" s="827"/>
      <c r="Z37" s="828"/>
      <c r="AA37" s="803" t="s">
        <v>11</v>
      </c>
      <c r="AB37" s="836">
        <f>SUM(AA22:AG36)</f>
        <v>11080000</v>
      </c>
      <c r="AC37" s="836"/>
      <c r="AD37" s="836"/>
      <c r="AE37" s="836"/>
      <c r="AF37" s="836"/>
      <c r="AG37" s="838" t="s">
        <v>163</v>
      </c>
      <c r="AI37" s="840"/>
      <c r="AJ37" s="820"/>
      <c r="AK37" s="814">
        <f>SUM(AK22:AL36)</f>
        <v>5800000</v>
      </c>
      <c r="AL37" s="815"/>
      <c r="AM37" s="820"/>
      <c r="AN37" s="814">
        <f>SUM(AN22:AR36)</f>
        <v>4200000</v>
      </c>
      <c r="AO37" s="823"/>
      <c r="AP37" s="823"/>
      <c r="AQ37" s="823"/>
      <c r="AR37" s="815"/>
      <c r="AS37" s="826" t="s">
        <v>164</v>
      </c>
      <c r="AT37" s="827"/>
      <c r="AU37" s="828"/>
      <c r="AV37" s="803" t="s">
        <v>10</v>
      </c>
      <c r="AW37" s="833">
        <f>SUM(AV22:BB36)</f>
        <v>10000000</v>
      </c>
      <c r="AX37" s="834"/>
      <c r="AY37" s="834"/>
      <c r="AZ37" s="834"/>
      <c r="BA37" s="834"/>
      <c r="BB37" s="801" t="s">
        <v>163</v>
      </c>
      <c r="BC37" s="867"/>
      <c r="BD37" s="868"/>
      <c r="BE37" s="868"/>
      <c r="BF37" s="868"/>
      <c r="BG37" s="868"/>
      <c r="BH37" s="868"/>
      <c r="BI37" s="868"/>
      <c r="BJ37" s="869"/>
      <c r="BK37" s="121"/>
    </row>
    <row r="38" spans="1:63" ht="9.75" customHeight="1">
      <c r="A38" s="843"/>
      <c r="B38" s="844"/>
      <c r="C38" s="844"/>
      <c r="D38" s="841"/>
      <c r="E38" s="816"/>
      <c r="F38" s="824"/>
      <c r="G38" s="817"/>
      <c r="H38" s="821"/>
      <c r="I38" s="821"/>
      <c r="J38" s="816"/>
      <c r="K38" s="824"/>
      <c r="L38" s="824"/>
      <c r="M38" s="824"/>
      <c r="N38" s="824"/>
      <c r="O38" s="824"/>
      <c r="P38" s="824"/>
      <c r="Q38" s="817"/>
      <c r="R38" s="821"/>
      <c r="S38" s="821"/>
      <c r="T38" s="816"/>
      <c r="U38" s="824"/>
      <c r="V38" s="824"/>
      <c r="W38" s="817"/>
      <c r="X38" s="829"/>
      <c r="Y38" s="830"/>
      <c r="Z38" s="831"/>
      <c r="AA38" s="832"/>
      <c r="AB38" s="837"/>
      <c r="AC38" s="837"/>
      <c r="AD38" s="837"/>
      <c r="AE38" s="837"/>
      <c r="AF38" s="837"/>
      <c r="AG38" s="839"/>
      <c r="AI38" s="841"/>
      <c r="AJ38" s="821"/>
      <c r="AK38" s="816"/>
      <c r="AL38" s="817"/>
      <c r="AM38" s="821"/>
      <c r="AN38" s="816"/>
      <c r="AO38" s="824"/>
      <c r="AP38" s="824"/>
      <c r="AQ38" s="824"/>
      <c r="AR38" s="817"/>
      <c r="AS38" s="829"/>
      <c r="AT38" s="830"/>
      <c r="AU38" s="831"/>
      <c r="AV38" s="832"/>
      <c r="AW38" s="835"/>
      <c r="AX38" s="835"/>
      <c r="AY38" s="835"/>
      <c r="AZ38" s="835"/>
      <c r="BA38" s="835"/>
      <c r="BB38" s="802"/>
      <c r="BC38" s="867"/>
      <c r="BD38" s="868"/>
      <c r="BE38" s="868"/>
      <c r="BF38" s="868"/>
      <c r="BG38" s="868"/>
      <c r="BH38" s="868"/>
      <c r="BI38" s="868"/>
      <c r="BJ38" s="869"/>
      <c r="BK38" s="121"/>
    </row>
    <row r="39" spans="1:63" ht="4.5" customHeight="1">
      <c r="A39" s="843"/>
      <c r="B39" s="844"/>
      <c r="C39" s="844"/>
      <c r="D39" s="841"/>
      <c r="E39" s="816"/>
      <c r="F39" s="824"/>
      <c r="G39" s="817"/>
      <c r="H39" s="821"/>
      <c r="I39" s="821"/>
      <c r="J39" s="816"/>
      <c r="K39" s="824"/>
      <c r="L39" s="824"/>
      <c r="M39" s="824"/>
      <c r="N39" s="824"/>
      <c r="O39" s="824"/>
      <c r="P39" s="824"/>
      <c r="Q39" s="817"/>
      <c r="R39" s="821"/>
      <c r="S39" s="821"/>
      <c r="T39" s="816"/>
      <c r="U39" s="824"/>
      <c r="V39" s="824"/>
      <c r="W39" s="817"/>
      <c r="X39" s="829"/>
      <c r="Y39" s="830"/>
      <c r="Z39" s="831"/>
      <c r="AA39" s="803" t="s">
        <v>9</v>
      </c>
      <c r="AB39" s="805">
        <f>ROUNDDOWN(AB37,-3)/1000</f>
        <v>11080</v>
      </c>
      <c r="AC39" s="805"/>
      <c r="AD39" s="805"/>
      <c r="AE39" s="805"/>
      <c r="AF39" s="805"/>
      <c r="AG39" s="807" t="s">
        <v>165</v>
      </c>
      <c r="AI39" s="841"/>
      <c r="AJ39" s="821"/>
      <c r="AK39" s="816"/>
      <c r="AL39" s="817"/>
      <c r="AM39" s="821"/>
      <c r="AN39" s="816"/>
      <c r="AO39" s="824"/>
      <c r="AP39" s="824"/>
      <c r="AQ39" s="824"/>
      <c r="AR39" s="817"/>
      <c r="AS39" s="829"/>
      <c r="AT39" s="830"/>
      <c r="AU39" s="831"/>
      <c r="AV39" s="803" t="s">
        <v>8</v>
      </c>
      <c r="AW39" s="809">
        <f>ROUNDDOWN(AW37,-3)/1000</f>
        <v>10000</v>
      </c>
      <c r="AX39" s="809"/>
      <c r="AY39" s="809"/>
      <c r="AZ39" s="809"/>
      <c r="BA39" s="809"/>
      <c r="BB39" s="801" t="s">
        <v>165</v>
      </c>
      <c r="BC39" s="867"/>
      <c r="BD39" s="868"/>
      <c r="BE39" s="868"/>
      <c r="BF39" s="868"/>
      <c r="BG39" s="868"/>
      <c r="BH39" s="868"/>
      <c r="BI39" s="868"/>
      <c r="BJ39" s="869"/>
    </row>
    <row r="40" spans="1:63" ht="9.75" customHeight="1">
      <c r="A40" s="845"/>
      <c r="B40" s="846"/>
      <c r="C40" s="846"/>
      <c r="D40" s="842"/>
      <c r="E40" s="818"/>
      <c r="F40" s="825"/>
      <c r="G40" s="819"/>
      <c r="H40" s="822"/>
      <c r="I40" s="822"/>
      <c r="J40" s="818"/>
      <c r="K40" s="825"/>
      <c r="L40" s="825"/>
      <c r="M40" s="825"/>
      <c r="N40" s="825"/>
      <c r="O40" s="825"/>
      <c r="P40" s="825"/>
      <c r="Q40" s="819"/>
      <c r="R40" s="822"/>
      <c r="S40" s="822"/>
      <c r="T40" s="818"/>
      <c r="U40" s="825"/>
      <c r="V40" s="825"/>
      <c r="W40" s="819"/>
      <c r="X40" s="811">
        <f>+ROUNDDOWN(SUM(X22:Z33)/12,0)</f>
        <v>5</v>
      </c>
      <c r="Y40" s="812"/>
      <c r="Z40" s="813"/>
      <c r="AA40" s="804"/>
      <c r="AB40" s="806"/>
      <c r="AC40" s="806"/>
      <c r="AD40" s="806"/>
      <c r="AE40" s="806"/>
      <c r="AF40" s="806"/>
      <c r="AG40" s="808"/>
      <c r="AI40" s="842"/>
      <c r="AJ40" s="822"/>
      <c r="AK40" s="818"/>
      <c r="AL40" s="819"/>
      <c r="AM40" s="822"/>
      <c r="AN40" s="818"/>
      <c r="AO40" s="825"/>
      <c r="AP40" s="825"/>
      <c r="AQ40" s="825"/>
      <c r="AR40" s="819"/>
      <c r="AS40" s="811">
        <f>+ROUNDDOWN(SUM(AS22:AU33)/12,0)</f>
        <v>3</v>
      </c>
      <c r="AT40" s="812"/>
      <c r="AU40" s="813"/>
      <c r="AV40" s="804"/>
      <c r="AW40" s="799"/>
      <c r="AX40" s="799"/>
      <c r="AY40" s="799"/>
      <c r="AZ40" s="799"/>
      <c r="BA40" s="799"/>
      <c r="BB40" s="810"/>
      <c r="BC40" s="870"/>
      <c r="BD40" s="871"/>
      <c r="BE40" s="871"/>
      <c r="BF40" s="871"/>
      <c r="BG40" s="871"/>
      <c r="BH40" s="871"/>
      <c r="BI40" s="871"/>
      <c r="BJ40" s="872"/>
    </row>
    <row r="41" spans="1:63" ht="4.5" customHeight="1">
      <c r="A41" s="82"/>
      <c r="B41" s="82"/>
      <c r="C41" s="74"/>
      <c r="X41" s="209"/>
    </row>
    <row r="42" spans="1:63" ht="6" customHeight="1">
      <c r="A42" s="483" t="s">
        <v>166</v>
      </c>
      <c r="B42" s="483"/>
      <c r="C42" s="483"/>
      <c r="D42" s="399"/>
      <c r="E42" s="400"/>
      <c r="F42" s="400"/>
      <c r="G42" s="400"/>
      <c r="H42" s="400"/>
      <c r="I42" s="400"/>
      <c r="J42" s="400"/>
      <c r="K42" s="400"/>
      <c r="L42" s="400"/>
      <c r="M42" s="400"/>
      <c r="N42" s="400"/>
      <c r="O42" s="400"/>
      <c r="P42" s="400"/>
      <c r="Q42" s="400"/>
      <c r="R42" s="400"/>
      <c r="S42" s="400"/>
      <c r="T42" s="400"/>
      <c r="U42" s="400"/>
      <c r="V42" s="400"/>
      <c r="W42" s="401"/>
      <c r="X42" s="210" t="s">
        <v>195</v>
      </c>
      <c r="Y42" s="211"/>
      <c r="Z42" s="212" t="s">
        <v>156</v>
      </c>
      <c r="AA42" s="210" t="s">
        <v>196</v>
      </c>
      <c r="AB42" s="122"/>
      <c r="AC42" s="122"/>
      <c r="AD42" s="122"/>
      <c r="AE42" s="122"/>
      <c r="AF42" s="122"/>
      <c r="AG42" s="123" t="s">
        <v>165</v>
      </c>
      <c r="AI42" s="399"/>
      <c r="AJ42" s="400"/>
      <c r="AK42" s="400"/>
      <c r="AL42" s="400"/>
      <c r="AM42" s="400"/>
      <c r="AN42" s="400"/>
      <c r="AO42" s="400"/>
      <c r="AP42" s="400"/>
      <c r="AQ42" s="400"/>
      <c r="AR42" s="401"/>
      <c r="AS42" s="210" t="s">
        <v>7</v>
      </c>
      <c r="AT42" s="122"/>
      <c r="AU42" s="213" t="s">
        <v>156</v>
      </c>
      <c r="AV42" s="210" t="s">
        <v>6</v>
      </c>
      <c r="AW42" s="122"/>
      <c r="AX42" s="122"/>
      <c r="AY42" s="122"/>
      <c r="AZ42" s="122"/>
      <c r="BA42" s="122"/>
      <c r="BB42" s="124" t="s">
        <v>165</v>
      </c>
      <c r="BC42" s="450"/>
      <c r="BD42" s="451"/>
      <c r="BE42" s="451"/>
      <c r="BF42" s="451"/>
      <c r="BG42" s="451"/>
      <c r="BH42" s="451"/>
      <c r="BI42" s="451"/>
      <c r="BJ42" s="452"/>
    </row>
    <row r="43" spans="1:63" ht="12.75" customHeight="1">
      <c r="A43" s="483"/>
      <c r="B43" s="483"/>
      <c r="C43" s="483"/>
      <c r="D43" s="402"/>
      <c r="E43" s="403"/>
      <c r="F43" s="403"/>
      <c r="G43" s="403"/>
      <c r="H43" s="403"/>
      <c r="I43" s="403"/>
      <c r="J43" s="403"/>
      <c r="K43" s="403"/>
      <c r="L43" s="403"/>
      <c r="M43" s="403"/>
      <c r="N43" s="403"/>
      <c r="O43" s="403"/>
      <c r="P43" s="403"/>
      <c r="Q43" s="403"/>
      <c r="R43" s="403"/>
      <c r="S43" s="403"/>
      <c r="T43" s="403"/>
      <c r="U43" s="403"/>
      <c r="V43" s="403"/>
      <c r="W43" s="404"/>
      <c r="X43" s="790">
        <f>X40</f>
        <v>5</v>
      </c>
      <c r="Y43" s="791"/>
      <c r="Z43" s="792"/>
      <c r="AA43" s="793">
        <f>AB39</f>
        <v>11080</v>
      </c>
      <c r="AB43" s="794"/>
      <c r="AC43" s="794"/>
      <c r="AD43" s="794"/>
      <c r="AE43" s="794"/>
      <c r="AF43" s="794"/>
      <c r="AG43" s="214"/>
      <c r="AI43" s="402"/>
      <c r="AJ43" s="403"/>
      <c r="AK43" s="403"/>
      <c r="AL43" s="403"/>
      <c r="AM43" s="403"/>
      <c r="AN43" s="403"/>
      <c r="AO43" s="403"/>
      <c r="AP43" s="403"/>
      <c r="AQ43" s="403"/>
      <c r="AR43" s="404"/>
      <c r="AS43" s="795">
        <f>AS40</f>
        <v>3</v>
      </c>
      <c r="AT43" s="796"/>
      <c r="AU43" s="797"/>
      <c r="AV43" s="798">
        <f>AW39</f>
        <v>10000</v>
      </c>
      <c r="AW43" s="799"/>
      <c r="AX43" s="799"/>
      <c r="AY43" s="799"/>
      <c r="AZ43" s="799"/>
      <c r="BA43" s="800"/>
      <c r="BB43" s="125"/>
      <c r="BC43" s="453"/>
      <c r="BD43" s="454"/>
      <c r="BE43" s="454"/>
      <c r="BF43" s="454"/>
      <c r="BG43" s="454"/>
      <c r="BH43" s="454"/>
      <c r="BI43" s="454"/>
      <c r="BJ43" s="455"/>
    </row>
    <row r="44" spans="1:63" ht="6" customHeight="1">
      <c r="A44" s="483"/>
      <c r="B44" s="483"/>
      <c r="C44" s="483"/>
      <c r="D44" s="402"/>
      <c r="E44" s="403"/>
      <c r="F44" s="403"/>
      <c r="G44" s="403"/>
      <c r="H44" s="403"/>
      <c r="I44" s="403"/>
      <c r="J44" s="403"/>
      <c r="K44" s="403"/>
      <c r="L44" s="403"/>
      <c r="M44" s="403"/>
      <c r="N44" s="403"/>
      <c r="O44" s="403"/>
      <c r="P44" s="403"/>
      <c r="Q44" s="403"/>
      <c r="R44" s="403"/>
      <c r="S44" s="403"/>
      <c r="T44" s="403"/>
      <c r="U44" s="403"/>
      <c r="V44" s="403"/>
      <c r="W44" s="404"/>
      <c r="X44" s="697"/>
      <c r="Y44" s="698"/>
      <c r="Z44" s="699"/>
      <c r="AA44" s="126"/>
      <c r="AB44" s="127"/>
      <c r="AC44" s="127"/>
      <c r="AD44" s="127"/>
      <c r="AE44" s="127"/>
      <c r="AF44" s="127"/>
      <c r="AG44" s="123" t="s">
        <v>165</v>
      </c>
      <c r="AI44" s="402"/>
      <c r="AJ44" s="403"/>
      <c r="AK44" s="403"/>
      <c r="AL44" s="403"/>
      <c r="AM44" s="403"/>
      <c r="AN44" s="403"/>
      <c r="AO44" s="403"/>
      <c r="AP44" s="403"/>
      <c r="AQ44" s="403"/>
      <c r="AR44" s="404"/>
      <c r="AS44" s="382"/>
      <c r="AT44" s="383"/>
      <c r="AU44" s="384"/>
      <c r="AV44" s="128"/>
      <c r="AW44" s="122"/>
      <c r="AX44" s="122"/>
      <c r="AY44" s="122"/>
      <c r="AZ44" s="122"/>
      <c r="BA44" s="122"/>
      <c r="BB44" s="124" t="s">
        <v>165</v>
      </c>
      <c r="BC44" s="453"/>
      <c r="BD44" s="454"/>
      <c r="BE44" s="454"/>
      <c r="BF44" s="454"/>
      <c r="BG44" s="454"/>
      <c r="BH44" s="454"/>
      <c r="BI44" s="454"/>
      <c r="BJ44" s="455"/>
    </row>
    <row r="45" spans="1:63" ht="12.75" customHeight="1">
      <c r="A45" s="483"/>
      <c r="B45" s="483"/>
      <c r="C45" s="483"/>
      <c r="D45" s="405"/>
      <c r="E45" s="406"/>
      <c r="F45" s="406"/>
      <c r="G45" s="406"/>
      <c r="H45" s="406"/>
      <c r="I45" s="406"/>
      <c r="J45" s="406"/>
      <c r="K45" s="406"/>
      <c r="L45" s="406"/>
      <c r="M45" s="406"/>
      <c r="N45" s="406"/>
      <c r="O45" s="406"/>
      <c r="P45" s="406"/>
      <c r="Q45" s="406"/>
      <c r="R45" s="406"/>
      <c r="S45" s="406"/>
      <c r="T45" s="406"/>
      <c r="U45" s="406"/>
      <c r="V45" s="406"/>
      <c r="W45" s="407"/>
      <c r="X45" s="700"/>
      <c r="Y45" s="701"/>
      <c r="Z45" s="702"/>
      <c r="AA45" s="129"/>
      <c r="AB45" s="130"/>
      <c r="AC45" s="130"/>
      <c r="AD45" s="130"/>
      <c r="AE45" s="130"/>
      <c r="AF45" s="130"/>
      <c r="AG45" s="131"/>
      <c r="AI45" s="405"/>
      <c r="AJ45" s="406"/>
      <c r="AK45" s="406"/>
      <c r="AL45" s="406"/>
      <c r="AM45" s="406"/>
      <c r="AN45" s="406"/>
      <c r="AO45" s="406"/>
      <c r="AP45" s="406"/>
      <c r="AQ45" s="406"/>
      <c r="AR45" s="407"/>
      <c r="AS45" s="385"/>
      <c r="AT45" s="386"/>
      <c r="AU45" s="387"/>
      <c r="AV45" s="132"/>
      <c r="AW45" s="133"/>
      <c r="AX45" s="133"/>
      <c r="AY45" s="133"/>
      <c r="AZ45" s="133"/>
      <c r="BA45" s="133"/>
      <c r="BB45" s="125"/>
      <c r="BC45" s="456"/>
      <c r="BD45" s="457"/>
      <c r="BE45" s="457"/>
      <c r="BF45" s="457"/>
      <c r="BG45" s="457"/>
      <c r="BH45" s="457"/>
      <c r="BI45" s="457"/>
      <c r="BJ45" s="458"/>
    </row>
    <row r="46" spans="1:63" ht="4.5" customHeight="1"/>
    <row r="47" spans="1:63" ht="8.25" customHeight="1">
      <c r="A47" s="494" t="s">
        <v>4</v>
      </c>
      <c r="B47" s="489" t="s">
        <v>169</v>
      </c>
      <c r="C47" s="490"/>
      <c r="D47" s="490"/>
      <c r="E47" s="490"/>
      <c r="F47" s="491"/>
      <c r="G47" s="533" t="s">
        <v>170</v>
      </c>
      <c r="H47" s="534"/>
      <c r="I47" s="703" t="s">
        <v>171</v>
      </c>
      <c r="J47" s="703"/>
      <c r="K47" s="703"/>
      <c r="L47" s="533" t="s">
        <v>172</v>
      </c>
      <c r="M47" s="535"/>
      <c r="N47" s="535"/>
      <c r="O47" s="534"/>
      <c r="P47" s="82"/>
      <c r="Q47" s="483" t="s">
        <v>5</v>
      </c>
      <c r="R47" s="483"/>
      <c r="S47" s="544" t="s">
        <v>197</v>
      </c>
      <c r="T47" s="544"/>
      <c r="U47" s="544"/>
      <c r="V47" s="544"/>
      <c r="W47" s="545"/>
      <c r="X47" s="650" t="s">
        <v>174</v>
      </c>
      <c r="Y47" s="397"/>
      <c r="Z47" s="397"/>
      <c r="AA47" s="398"/>
      <c r="AB47" s="705" t="s">
        <v>175</v>
      </c>
      <c r="AC47" s="706"/>
      <c r="AD47" s="706"/>
      <c r="AE47" s="390"/>
      <c r="AF47" s="650" t="s">
        <v>172</v>
      </c>
      <c r="AG47" s="397"/>
      <c r="AH47" s="397"/>
      <c r="AI47" s="398"/>
      <c r="AK47" s="544" t="s">
        <v>4</v>
      </c>
      <c r="AL47" s="677" t="s">
        <v>176</v>
      </c>
      <c r="AM47" s="677"/>
      <c r="AN47" s="678"/>
      <c r="AO47" s="650" t="s">
        <v>170</v>
      </c>
      <c r="AP47" s="397"/>
      <c r="AQ47" s="397"/>
      <c r="AR47" s="398"/>
      <c r="AS47" s="390" t="s">
        <v>171</v>
      </c>
      <c r="AT47" s="391"/>
      <c r="AU47" s="391"/>
      <c r="AV47" s="391"/>
      <c r="AW47" s="397" t="s">
        <v>172</v>
      </c>
      <c r="AX47" s="397"/>
      <c r="AY47" s="397"/>
      <c r="AZ47" s="398"/>
    </row>
    <row r="48" spans="1:63" ht="8.25" customHeight="1">
      <c r="A48" s="495"/>
      <c r="B48" s="492"/>
      <c r="C48" s="353"/>
      <c r="D48" s="353"/>
      <c r="E48" s="353"/>
      <c r="F48" s="493"/>
      <c r="G48" s="536" t="s">
        <v>177</v>
      </c>
      <c r="H48" s="538"/>
      <c r="I48" s="533" t="s">
        <v>178</v>
      </c>
      <c r="J48" s="534"/>
      <c r="K48" s="134" t="s">
        <v>179</v>
      </c>
      <c r="L48" s="536" t="s">
        <v>177</v>
      </c>
      <c r="M48" s="537"/>
      <c r="N48" s="537"/>
      <c r="O48" s="538"/>
      <c r="P48" s="82"/>
      <c r="Q48" s="543"/>
      <c r="R48" s="543"/>
      <c r="S48" s="544"/>
      <c r="T48" s="544"/>
      <c r="U48" s="544"/>
      <c r="V48" s="544"/>
      <c r="W48" s="545"/>
      <c r="X48" s="480" t="s">
        <v>180</v>
      </c>
      <c r="Y48" s="481"/>
      <c r="Z48" s="481"/>
      <c r="AA48" s="482"/>
      <c r="AB48" s="650" t="s">
        <v>178</v>
      </c>
      <c r="AC48" s="398"/>
      <c r="AD48" s="650" t="s">
        <v>179</v>
      </c>
      <c r="AE48" s="398"/>
      <c r="AF48" s="704" t="s">
        <v>177</v>
      </c>
      <c r="AG48" s="392"/>
      <c r="AH48" s="392"/>
      <c r="AI48" s="482"/>
      <c r="AK48" s="666"/>
      <c r="AL48" s="677"/>
      <c r="AM48" s="677"/>
      <c r="AN48" s="678"/>
      <c r="AO48" s="480" t="s">
        <v>177</v>
      </c>
      <c r="AP48" s="481"/>
      <c r="AQ48" s="481"/>
      <c r="AR48" s="482"/>
      <c r="AS48" s="652" t="s">
        <v>181</v>
      </c>
      <c r="AT48" s="653"/>
      <c r="AU48" s="653" t="s">
        <v>179</v>
      </c>
      <c r="AV48" s="653"/>
      <c r="AW48" s="392" t="s">
        <v>177</v>
      </c>
      <c r="AX48" s="392"/>
      <c r="AY48" s="392"/>
      <c r="AZ48" s="393"/>
      <c r="BB48" s="135"/>
      <c r="BC48" s="135"/>
      <c r="BD48" s="135"/>
      <c r="BE48" s="135"/>
      <c r="BF48" s="135"/>
      <c r="BG48" s="135"/>
    </row>
    <row r="49" spans="1:62" ht="4.5" customHeight="1">
      <c r="A49" s="778" t="s">
        <v>3</v>
      </c>
      <c r="B49" s="757" t="str">
        <f>+D12</f>
        <v>　六日町太郎</v>
      </c>
      <c r="C49" s="757"/>
      <c r="D49" s="757"/>
      <c r="E49" s="757"/>
      <c r="F49" s="758"/>
      <c r="G49" s="723">
        <v>3500</v>
      </c>
      <c r="H49" s="724"/>
      <c r="I49" s="779">
        <v>12</v>
      </c>
      <c r="J49" s="780"/>
      <c r="K49" s="783">
        <v>12</v>
      </c>
      <c r="L49" s="136"/>
      <c r="M49" s="137"/>
      <c r="N49" s="138"/>
      <c r="O49" s="139" t="s">
        <v>163</v>
      </c>
      <c r="Q49" s="785"/>
      <c r="R49" s="786"/>
      <c r="S49" s="731"/>
      <c r="T49" s="772"/>
      <c r="U49" s="772"/>
      <c r="V49" s="772"/>
      <c r="W49" s="772"/>
      <c r="X49" s="732"/>
      <c r="Y49" s="733"/>
      <c r="AA49" s="182" t="s">
        <v>163</v>
      </c>
      <c r="AB49" s="773"/>
      <c r="AC49" s="774"/>
      <c r="AD49" s="775"/>
      <c r="AE49" s="776"/>
      <c r="AF49" s="183"/>
      <c r="AG49" s="184"/>
      <c r="AH49" s="185"/>
      <c r="AI49" s="141" t="s">
        <v>163</v>
      </c>
      <c r="AK49" s="777"/>
      <c r="AL49" s="730"/>
      <c r="AM49" s="730"/>
      <c r="AN49" s="731"/>
      <c r="AO49" s="732"/>
      <c r="AP49" s="733"/>
      <c r="AR49" s="180" t="s">
        <v>163</v>
      </c>
      <c r="AS49" s="787"/>
      <c r="AT49" s="788"/>
      <c r="AU49" s="788"/>
      <c r="AV49" s="789"/>
      <c r="AW49" s="184"/>
      <c r="AX49" s="184"/>
      <c r="AY49" s="185"/>
      <c r="AZ49" s="142" t="s">
        <v>163</v>
      </c>
      <c r="BB49" s="436" t="s">
        <v>182</v>
      </c>
      <c r="BC49" s="436"/>
      <c r="BD49" s="436"/>
      <c r="BE49" s="436"/>
      <c r="BF49" s="436"/>
      <c r="BG49" s="436"/>
      <c r="BH49" s="436"/>
      <c r="BI49" s="436"/>
      <c r="BJ49" s="436"/>
    </row>
    <row r="50" spans="1:62" ht="10.5" customHeight="1">
      <c r="A50" s="770"/>
      <c r="B50" s="760"/>
      <c r="C50" s="760"/>
      <c r="D50" s="760"/>
      <c r="E50" s="760"/>
      <c r="F50" s="761"/>
      <c r="G50" s="725"/>
      <c r="H50" s="726"/>
      <c r="I50" s="781"/>
      <c r="J50" s="782"/>
      <c r="K50" s="784"/>
      <c r="L50" s="143"/>
      <c r="M50" s="215">
        <v>5</v>
      </c>
      <c r="N50" s="216">
        <v>0</v>
      </c>
      <c r="O50" s="145" t="s">
        <v>0</v>
      </c>
      <c r="Q50" s="744"/>
      <c r="R50" s="745"/>
      <c r="S50" s="731"/>
      <c r="T50" s="772"/>
      <c r="U50" s="772"/>
      <c r="V50" s="772"/>
      <c r="W50" s="772"/>
      <c r="X50" s="734"/>
      <c r="Y50" s="735"/>
      <c r="Z50" s="767"/>
      <c r="AA50" s="737"/>
      <c r="AB50" s="766"/>
      <c r="AC50" s="767"/>
      <c r="AD50" s="734"/>
      <c r="AE50" s="735"/>
      <c r="AF50" s="146"/>
      <c r="AG50" s="146"/>
      <c r="AH50" s="147"/>
      <c r="AI50" s="148" t="s">
        <v>0</v>
      </c>
      <c r="AK50" s="728"/>
      <c r="AL50" s="730"/>
      <c r="AM50" s="730"/>
      <c r="AN50" s="731"/>
      <c r="AO50" s="734"/>
      <c r="AP50" s="735"/>
      <c r="AQ50" s="767"/>
      <c r="AR50" s="767"/>
      <c r="AS50" s="738"/>
      <c r="AT50" s="739"/>
      <c r="AU50" s="739"/>
      <c r="AV50" s="742"/>
      <c r="AW50" s="149"/>
      <c r="AX50" s="146"/>
      <c r="AY50" s="147"/>
      <c r="AZ50" s="148" t="s">
        <v>0</v>
      </c>
      <c r="BB50" s="436"/>
      <c r="BC50" s="436"/>
      <c r="BD50" s="436"/>
      <c r="BE50" s="436"/>
      <c r="BF50" s="436"/>
      <c r="BG50" s="436"/>
      <c r="BH50" s="436"/>
      <c r="BI50" s="436"/>
      <c r="BJ50" s="436"/>
    </row>
    <row r="51" spans="1:62" ht="5.25" customHeight="1">
      <c r="A51" s="607"/>
      <c r="B51" s="756"/>
      <c r="C51" s="757"/>
      <c r="D51" s="757"/>
      <c r="E51" s="757"/>
      <c r="F51" s="758"/>
      <c r="G51" s="723"/>
      <c r="H51" s="724"/>
      <c r="I51" s="750"/>
      <c r="J51" s="733"/>
      <c r="K51" s="762"/>
      <c r="L51" s="150"/>
      <c r="M51" s="151"/>
      <c r="N51" s="152"/>
      <c r="O51" s="139" t="s">
        <v>163</v>
      </c>
      <c r="Q51" s="744"/>
      <c r="R51" s="745"/>
      <c r="S51" s="748"/>
      <c r="T51" s="749"/>
      <c r="U51" s="749"/>
      <c r="V51" s="749"/>
      <c r="W51" s="749"/>
      <c r="X51" s="732"/>
      <c r="Y51" s="733"/>
      <c r="Z51" s="732"/>
      <c r="AA51" s="736"/>
      <c r="AB51" s="764"/>
      <c r="AC51" s="765"/>
      <c r="AD51" s="768"/>
      <c r="AE51" s="769"/>
      <c r="AF51" s="153"/>
      <c r="AG51" s="154"/>
      <c r="AH51" s="155"/>
      <c r="AI51" s="139" t="s">
        <v>163</v>
      </c>
      <c r="AK51" s="728"/>
      <c r="AL51" s="730"/>
      <c r="AM51" s="730"/>
      <c r="AN51" s="731"/>
      <c r="AO51" s="732"/>
      <c r="AP51" s="733"/>
      <c r="AQ51" s="732"/>
      <c r="AR51" s="736"/>
      <c r="AS51" s="738"/>
      <c r="AT51" s="739"/>
      <c r="AU51" s="739"/>
      <c r="AV51" s="742"/>
      <c r="AW51" s="186"/>
      <c r="AX51" s="186"/>
      <c r="AY51" s="187"/>
      <c r="AZ51" s="141" t="s">
        <v>163</v>
      </c>
      <c r="BB51" s="156"/>
      <c r="BC51" s="721" t="s">
        <v>183</v>
      </c>
      <c r="BD51" s="722"/>
      <c r="BE51" s="157"/>
      <c r="BF51" s="157"/>
      <c r="BG51" s="157"/>
      <c r="BH51" s="157"/>
      <c r="BI51" s="157"/>
      <c r="BJ51" s="158" t="s">
        <v>184</v>
      </c>
    </row>
    <row r="52" spans="1:62" ht="12" customHeight="1">
      <c r="A52" s="770"/>
      <c r="B52" s="759"/>
      <c r="C52" s="760"/>
      <c r="D52" s="760"/>
      <c r="E52" s="760"/>
      <c r="F52" s="761"/>
      <c r="G52" s="725"/>
      <c r="H52" s="726"/>
      <c r="I52" s="766"/>
      <c r="J52" s="735"/>
      <c r="K52" s="771"/>
      <c r="L52" s="143"/>
      <c r="M52" s="143"/>
      <c r="N52" s="144"/>
      <c r="O52" s="159" t="s">
        <v>0</v>
      </c>
      <c r="Q52" s="744"/>
      <c r="R52" s="745"/>
      <c r="S52" s="748"/>
      <c r="T52" s="749"/>
      <c r="U52" s="749"/>
      <c r="V52" s="749"/>
      <c r="W52" s="749"/>
      <c r="X52" s="734"/>
      <c r="Y52" s="735"/>
      <c r="Z52" s="734"/>
      <c r="AA52" s="737"/>
      <c r="AB52" s="766"/>
      <c r="AC52" s="767"/>
      <c r="AD52" s="734"/>
      <c r="AE52" s="735"/>
      <c r="AF52" s="146"/>
      <c r="AG52" s="146"/>
      <c r="AH52" s="147"/>
      <c r="AI52" s="148" t="s">
        <v>0</v>
      </c>
      <c r="AK52" s="728"/>
      <c r="AL52" s="730"/>
      <c r="AM52" s="730"/>
      <c r="AN52" s="731"/>
      <c r="AO52" s="734"/>
      <c r="AP52" s="735"/>
      <c r="AQ52" s="734"/>
      <c r="AR52" s="737"/>
      <c r="AS52" s="738"/>
      <c r="AT52" s="739"/>
      <c r="AU52" s="739"/>
      <c r="AV52" s="742"/>
      <c r="AW52" s="149"/>
      <c r="AX52" s="146"/>
      <c r="AY52" s="147"/>
      <c r="AZ52" s="148" t="s">
        <v>0</v>
      </c>
      <c r="BC52" s="721"/>
      <c r="BD52" s="722"/>
      <c r="BF52" s="133"/>
      <c r="BH52" s="160"/>
      <c r="BI52" s="133"/>
      <c r="BJ52" s="91"/>
    </row>
    <row r="53" spans="1:62" ht="4.5" customHeight="1">
      <c r="A53" s="607"/>
      <c r="B53" s="756"/>
      <c r="C53" s="757"/>
      <c r="D53" s="757"/>
      <c r="E53" s="757"/>
      <c r="F53" s="758"/>
      <c r="G53" s="723"/>
      <c r="H53" s="724"/>
      <c r="I53" s="750"/>
      <c r="J53" s="733"/>
      <c r="K53" s="762"/>
      <c r="L53" s="153"/>
      <c r="M53" s="154"/>
      <c r="N53" s="155"/>
      <c r="O53" s="139" t="s">
        <v>163</v>
      </c>
      <c r="Q53" s="744"/>
      <c r="R53" s="745"/>
      <c r="S53" s="748"/>
      <c r="T53" s="749"/>
      <c r="U53" s="749"/>
      <c r="V53" s="749"/>
      <c r="W53" s="749"/>
      <c r="X53" s="732"/>
      <c r="Y53" s="733"/>
      <c r="Z53" s="732"/>
      <c r="AA53" s="736"/>
      <c r="AB53" s="764"/>
      <c r="AC53" s="765"/>
      <c r="AD53" s="768"/>
      <c r="AE53" s="769"/>
      <c r="AF53" s="153"/>
      <c r="AG53" s="154"/>
      <c r="AH53" s="155"/>
      <c r="AI53" s="139" t="s">
        <v>163</v>
      </c>
      <c r="AK53" s="728"/>
      <c r="AL53" s="730"/>
      <c r="AM53" s="730"/>
      <c r="AN53" s="731"/>
      <c r="AO53" s="732"/>
      <c r="AP53" s="733"/>
      <c r="AQ53" s="732"/>
      <c r="AR53" s="736"/>
      <c r="AS53" s="738"/>
      <c r="AT53" s="739"/>
      <c r="AU53" s="739"/>
      <c r="AV53" s="742"/>
      <c r="AW53" s="186"/>
      <c r="AX53" s="186"/>
      <c r="AY53" s="187"/>
      <c r="AZ53" s="141" t="s">
        <v>163</v>
      </c>
      <c r="BC53" s="721" t="s">
        <v>185</v>
      </c>
      <c r="BD53" s="722"/>
      <c r="BE53" s="128"/>
      <c r="BF53" s="122"/>
      <c r="BG53" s="122"/>
      <c r="BH53" s="122"/>
      <c r="BI53" s="122"/>
      <c r="BJ53" s="161" t="s">
        <v>184</v>
      </c>
    </row>
    <row r="54" spans="1:62" ht="12" customHeight="1">
      <c r="A54" s="770"/>
      <c r="B54" s="759"/>
      <c r="C54" s="760"/>
      <c r="D54" s="760"/>
      <c r="E54" s="760"/>
      <c r="F54" s="761"/>
      <c r="G54" s="725"/>
      <c r="H54" s="726"/>
      <c r="I54" s="766"/>
      <c r="J54" s="735"/>
      <c r="K54" s="771"/>
      <c r="L54" s="146"/>
      <c r="M54" s="146"/>
      <c r="N54" s="147"/>
      <c r="O54" s="159" t="s">
        <v>0</v>
      </c>
      <c r="Q54" s="744"/>
      <c r="R54" s="745"/>
      <c r="S54" s="748"/>
      <c r="T54" s="749"/>
      <c r="U54" s="749"/>
      <c r="V54" s="749"/>
      <c r="W54" s="749"/>
      <c r="X54" s="734"/>
      <c r="Y54" s="735"/>
      <c r="Z54" s="734"/>
      <c r="AA54" s="737"/>
      <c r="AB54" s="766"/>
      <c r="AC54" s="767"/>
      <c r="AD54" s="734"/>
      <c r="AE54" s="735"/>
      <c r="AF54" s="146"/>
      <c r="AG54" s="146"/>
      <c r="AH54" s="147"/>
      <c r="AI54" s="148" t="s">
        <v>1</v>
      </c>
      <c r="AK54" s="728"/>
      <c r="AL54" s="730"/>
      <c r="AM54" s="730"/>
      <c r="AN54" s="731"/>
      <c r="AO54" s="734"/>
      <c r="AP54" s="735"/>
      <c r="AQ54" s="734"/>
      <c r="AR54" s="737"/>
      <c r="AS54" s="738"/>
      <c r="AT54" s="739"/>
      <c r="AU54" s="739"/>
      <c r="AV54" s="742"/>
      <c r="AW54" s="149"/>
      <c r="AX54" s="146"/>
      <c r="AY54" s="147"/>
      <c r="AZ54" s="148" t="s">
        <v>0</v>
      </c>
      <c r="BB54" s="135"/>
      <c r="BC54" s="721"/>
      <c r="BD54" s="722"/>
      <c r="BE54" s="162"/>
      <c r="BF54" s="163"/>
      <c r="BG54" s="164"/>
      <c r="BH54" s="165"/>
      <c r="BI54" s="163"/>
      <c r="BJ54" s="166"/>
    </row>
    <row r="55" spans="1:62" ht="4.5" customHeight="1">
      <c r="A55" s="607"/>
      <c r="B55" s="756"/>
      <c r="C55" s="757"/>
      <c r="D55" s="757"/>
      <c r="E55" s="757"/>
      <c r="F55" s="758"/>
      <c r="G55" s="723"/>
      <c r="H55" s="724"/>
      <c r="I55" s="750"/>
      <c r="J55" s="733"/>
      <c r="K55" s="762"/>
      <c r="L55" s="153"/>
      <c r="M55" s="154"/>
      <c r="N55" s="155"/>
      <c r="O55" s="139" t="s">
        <v>163</v>
      </c>
      <c r="Q55" s="744"/>
      <c r="R55" s="745"/>
      <c r="S55" s="748"/>
      <c r="T55" s="749"/>
      <c r="U55" s="749"/>
      <c r="V55" s="749"/>
      <c r="W55" s="749"/>
      <c r="X55" s="732"/>
      <c r="Y55" s="733"/>
      <c r="Z55" s="732"/>
      <c r="AA55" s="736"/>
      <c r="AB55" s="750"/>
      <c r="AC55" s="751"/>
      <c r="AD55" s="732"/>
      <c r="AE55" s="733"/>
      <c r="AF55" s="153"/>
      <c r="AG55" s="154"/>
      <c r="AH55" s="155"/>
      <c r="AI55" s="139" t="s">
        <v>163</v>
      </c>
      <c r="AK55" s="728"/>
      <c r="AL55" s="730"/>
      <c r="AM55" s="730"/>
      <c r="AN55" s="731"/>
      <c r="AO55" s="732"/>
      <c r="AP55" s="733"/>
      <c r="AQ55" s="732"/>
      <c r="AR55" s="736"/>
      <c r="AS55" s="738"/>
      <c r="AT55" s="739"/>
      <c r="AU55" s="739"/>
      <c r="AV55" s="742"/>
      <c r="AW55" s="186"/>
      <c r="AX55" s="186"/>
      <c r="AY55" s="187"/>
      <c r="AZ55" s="141" t="s">
        <v>163</v>
      </c>
      <c r="BB55" s="167"/>
      <c r="BC55" s="721" t="s">
        <v>186</v>
      </c>
      <c r="BD55" s="722"/>
      <c r="BE55" s="167"/>
      <c r="BF55" s="167"/>
      <c r="BG55" s="167"/>
      <c r="BH55" s="167"/>
      <c r="BI55" s="93"/>
      <c r="BJ55" s="168" t="s">
        <v>184</v>
      </c>
    </row>
    <row r="56" spans="1:62" ht="12" customHeight="1">
      <c r="A56" s="608"/>
      <c r="B56" s="759"/>
      <c r="C56" s="760"/>
      <c r="D56" s="760"/>
      <c r="E56" s="760"/>
      <c r="F56" s="761"/>
      <c r="G56" s="725"/>
      <c r="H56" s="726"/>
      <c r="I56" s="752"/>
      <c r="J56" s="755"/>
      <c r="K56" s="763"/>
      <c r="L56" s="169"/>
      <c r="M56" s="169"/>
      <c r="N56" s="170"/>
      <c r="O56" s="159" t="s">
        <v>0</v>
      </c>
      <c r="Q56" s="746"/>
      <c r="R56" s="747"/>
      <c r="S56" s="748"/>
      <c r="T56" s="749"/>
      <c r="U56" s="749"/>
      <c r="V56" s="749"/>
      <c r="W56" s="749"/>
      <c r="X56" s="734"/>
      <c r="Y56" s="735"/>
      <c r="Z56" s="734"/>
      <c r="AA56" s="737"/>
      <c r="AB56" s="752"/>
      <c r="AC56" s="753"/>
      <c r="AD56" s="754"/>
      <c r="AE56" s="755"/>
      <c r="AF56" s="169"/>
      <c r="AG56" s="169"/>
      <c r="AH56" s="170"/>
      <c r="AI56" s="145" t="s">
        <v>1</v>
      </c>
      <c r="AK56" s="729"/>
      <c r="AL56" s="730"/>
      <c r="AM56" s="730"/>
      <c r="AN56" s="731"/>
      <c r="AO56" s="734"/>
      <c r="AP56" s="735"/>
      <c r="AQ56" s="734"/>
      <c r="AR56" s="737"/>
      <c r="AS56" s="740"/>
      <c r="AT56" s="741"/>
      <c r="AU56" s="741"/>
      <c r="AV56" s="743"/>
      <c r="AW56" s="171"/>
      <c r="AX56" s="169"/>
      <c r="AY56" s="170"/>
      <c r="AZ56" s="145" t="s">
        <v>0</v>
      </c>
      <c r="BB56" s="167"/>
      <c r="BC56" s="721"/>
      <c r="BD56" s="722"/>
      <c r="BE56" s="172"/>
      <c r="BF56" s="173"/>
      <c r="BG56" s="172"/>
      <c r="BH56" s="174"/>
      <c r="BI56" s="175"/>
      <c r="BJ56" s="176"/>
    </row>
    <row r="57" spans="1:62" ht="4.5" customHeight="1"/>
    <row r="58" spans="1:62" s="89" customFormat="1" ht="12.75">
      <c r="A58" s="177"/>
      <c r="B58" s="177"/>
      <c r="C58" s="177"/>
      <c r="D58" s="177"/>
      <c r="E58" s="177"/>
      <c r="F58" s="177"/>
      <c r="G58" s="177"/>
      <c r="H58" s="177"/>
      <c r="I58" s="177"/>
      <c r="J58" s="177"/>
      <c r="K58" s="177"/>
      <c r="L58" s="177"/>
      <c r="M58" s="177"/>
      <c r="N58" s="177"/>
      <c r="O58" s="177"/>
      <c r="P58" s="727">
        <v>45383</v>
      </c>
      <c r="Q58" s="727"/>
      <c r="R58" s="727"/>
      <c r="S58" s="727"/>
      <c r="T58" s="727"/>
      <c r="U58" s="727"/>
      <c r="V58" s="727"/>
      <c r="W58" s="727"/>
      <c r="X58" s="727"/>
      <c r="Y58" s="94"/>
      <c r="Z58" s="94"/>
      <c r="AA58" s="94"/>
      <c r="AB58" s="94"/>
      <c r="AC58" s="94"/>
      <c r="AD58" s="178"/>
      <c r="AE58" s="178"/>
      <c r="AF58" s="719" t="s">
        <v>198</v>
      </c>
      <c r="AG58" s="719"/>
      <c r="AH58" s="719"/>
      <c r="AI58" s="719"/>
      <c r="AJ58" s="719"/>
      <c r="AK58" s="719"/>
      <c r="AL58" s="719"/>
      <c r="AM58" s="353"/>
      <c r="AN58" s="353"/>
      <c r="AO58" s="353"/>
      <c r="AP58" s="353"/>
      <c r="AQ58" s="353"/>
      <c r="AR58" s="353"/>
      <c r="AS58" s="353"/>
      <c r="AT58" s="353"/>
      <c r="AU58" s="353"/>
      <c r="AV58" s="353"/>
      <c r="AW58" s="353"/>
      <c r="AX58" s="353"/>
      <c r="AY58" s="353"/>
      <c r="AZ58" s="353"/>
      <c r="BA58" s="353"/>
      <c r="BB58" s="353"/>
      <c r="BC58" s="353"/>
      <c r="BD58" s="353"/>
      <c r="BE58" s="353"/>
      <c r="BF58" s="353"/>
      <c r="BG58" s="353"/>
      <c r="BH58" s="353"/>
    </row>
    <row r="59" spans="1:62" s="89" customFormat="1" ht="4.5" customHeight="1">
      <c r="A59" s="177"/>
      <c r="B59" s="177"/>
      <c r="C59" s="177"/>
      <c r="D59" s="177"/>
      <c r="E59" s="177"/>
      <c r="F59" s="177"/>
      <c r="G59" s="177"/>
      <c r="H59" s="177"/>
      <c r="I59" s="177"/>
      <c r="J59" s="177"/>
      <c r="K59" s="177"/>
      <c r="L59" s="177"/>
      <c r="M59" s="177"/>
      <c r="N59" s="177"/>
      <c r="O59" s="177"/>
      <c r="P59" s="727"/>
      <c r="Q59" s="727"/>
      <c r="R59" s="727"/>
      <c r="S59" s="727"/>
      <c r="T59" s="727"/>
      <c r="U59" s="727"/>
      <c r="V59" s="727"/>
      <c r="W59" s="727"/>
      <c r="X59" s="727"/>
      <c r="Y59" s="718" t="s">
        <v>199</v>
      </c>
      <c r="Z59" s="718"/>
      <c r="AA59" s="718"/>
      <c r="AB59" s="718"/>
      <c r="AC59" s="718"/>
      <c r="AD59" s="178"/>
      <c r="AE59" s="178"/>
      <c r="AF59" s="719"/>
      <c r="AG59" s="719"/>
      <c r="AH59" s="719"/>
      <c r="AI59" s="719"/>
      <c r="AJ59" s="719"/>
      <c r="AK59" s="719"/>
      <c r="AL59" s="719"/>
      <c r="AM59" s="353"/>
      <c r="AN59" s="353"/>
      <c r="AO59" s="353"/>
      <c r="AP59" s="353"/>
      <c r="AQ59" s="353"/>
      <c r="AR59" s="353"/>
      <c r="AS59" s="353"/>
      <c r="AT59" s="353"/>
      <c r="AU59" s="353"/>
      <c r="AV59" s="353"/>
      <c r="AW59" s="353"/>
      <c r="AX59" s="353"/>
      <c r="AY59" s="353"/>
      <c r="AZ59" s="353"/>
      <c r="BA59" s="353"/>
      <c r="BB59" s="353"/>
      <c r="BC59" s="353"/>
      <c r="BD59" s="353"/>
      <c r="BE59" s="353"/>
      <c r="BF59" s="353"/>
      <c r="BG59" s="353"/>
      <c r="BH59" s="353"/>
      <c r="BJ59" s="180"/>
    </row>
    <row r="60" spans="1:62" s="89" customFormat="1" ht="6.75" customHeight="1">
      <c r="A60" s="177"/>
      <c r="B60" s="177"/>
      <c r="C60" s="177"/>
      <c r="D60" s="177"/>
      <c r="E60" s="177"/>
      <c r="F60" s="177"/>
      <c r="G60" s="177"/>
      <c r="H60" s="177"/>
      <c r="I60" s="177"/>
      <c r="J60" s="177"/>
      <c r="K60" s="177"/>
      <c r="L60" s="177"/>
      <c r="M60" s="177"/>
      <c r="N60" s="177"/>
      <c r="O60" s="177"/>
      <c r="P60" s="177"/>
      <c r="Q60" s="177"/>
      <c r="Y60" s="718"/>
      <c r="Z60" s="718"/>
      <c r="AA60" s="718"/>
      <c r="AB60" s="718"/>
      <c r="AC60" s="718"/>
      <c r="AD60" s="178"/>
      <c r="AE60" s="178"/>
      <c r="AF60" s="719"/>
      <c r="AG60" s="719"/>
      <c r="AH60" s="719"/>
      <c r="AI60" s="719"/>
      <c r="AJ60" s="719"/>
      <c r="AK60" s="719"/>
      <c r="AL60" s="719"/>
      <c r="AM60" s="353"/>
      <c r="AN60" s="353"/>
      <c r="AO60" s="353"/>
      <c r="AP60" s="353"/>
      <c r="AQ60" s="353"/>
      <c r="AR60" s="353"/>
      <c r="AS60" s="353"/>
      <c r="AT60" s="353"/>
      <c r="AU60" s="353"/>
      <c r="AV60" s="353"/>
      <c r="AW60" s="353"/>
      <c r="AX60" s="353"/>
      <c r="AY60" s="353"/>
      <c r="AZ60" s="353"/>
      <c r="BA60" s="353"/>
      <c r="BB60" s="353"/>
      <c r="BC60" s="353"/>
      <c r="BD60" s="353"/>
      <c r="BE60" s="353"/>
      <c r="BF60" s="353"/>
      <c r="BG60" s="353"/>
      <c r="BH60" s="353"/>
    </row>
    <row r="61" spans="1:62" s="89" customFormat="1" ht="4.5" customHeight="1">
      <c r="A61" s="217" t="s">
        <v>201</v>
      </c>
      <c r="B61" s="218"/>
      <c r="C61" s="218"/>
      <c r="D61" s="218"/>
      <c r="E61" s="218"/>
      <c r="F61" s="218"/>
      <c r="G61" s="218"/>
      <c r="H61" s="218"/>
      <c r="I61" s="218"/>
      <c r="J61" s="218"/>
      <c r="K61" s="218"/>
      <c r="L61" s="218"/>
      <c r="M61" s="218"/>
      <c r="N61" s="218"/>
      <c r="O61" s="218"/>
      <c r="P61" s="218"/>
      <c r="Q61" s="218"/>
      <c r="R61" s="195"/>
      <c r="S61" s="195"/>
      <c r="T61" s="195"/>
      <c r="U61" s="195"/>
      <c r="V61" s="195"/>
      <c r="AA61" s="94"/>
      <c r="AB61" s="94"/>
      <c r="AC61" s="94"/>
      <c r="AD61" s="94"/>
      <c r="AE61" s="94"/>
      <c r="AF61" s="720" t="s">
        <v>200</v>
      </c>
      <c r="AG61" s="720"/>
      <c r="AH61" s="720"/>
      <c r="AI61" s="720"/>
      <c r="AJ61" s="720"/>
      <c r="AK61" s="720"/>
      <c r="AL61" s="720"/>
      <c r="AM61" s="353"/>
      <c r="AN61" s="353"/>
      <c r="AO61" s="353"/>
      <c r="AP61" s="353"/>
      <c r="AQ61" s="353"/>
      <c r="AR61" s="353"/>
      <c r="AS61" s="353"/>
      <c r="AT61" s="353"/>
      <c r="AU61" s="353"/>
      <c r="AV61" s="353"/>
      <c r="AW61" s="353"/>
      <c r="AX61" s="353"/>
      <c r="AY61" s="353"/>
      <c r="AZ61" s="353"/>
      <c r="BA61" s="353"/>
      <c r="BB61" s="353"/>
      <c r="BC61" s="353"/>
      <c r="BD61" s="353"/>
      <c r="BE61" s="353"/>
      <c r="BF61" s="353"/>
      <c r="BG61" s="353"/>
      <c r="BH61" s="353"/>
      <c r="BJ61" s="180"/>
    </row>
    <row r="62" spans="1:62" s="89" customFormat="1" ht="6.75" customHeight="1">
      <c r="A62" s="217"/>
      <c r="B62" s="218"/>
      <c r="C62" s="218"/>
      <c r="D62" s="218"/>
      <c r="E62" s="218"/>
      <c r="F62" s="218"/>
      <c r="G62" s="218"/>
      <c r="H62" s="218"/>
      <c r="I62" s="218"/>
      <c r="J62" s="218"/>
      <c r="K62" s="218"/>
      <c r="L62" s="218"/>
      <c r="M62" s="218"/>
      <c r="N62" s="218"/>
      <c r="O62" s="218"/>
      <c r="P62" s="218"/>
      <c r="Q62" s="218"/>
      <c r="R62" s="218"/>
      <c r="S62" s="218"/>
      <c r="T62" s="218"/>
      <c r="U62" s="195"/>
      <c r="V62" s="195"/>
      <c r="Y62" s="94"/>
      <c r="Z62" s="94"/>
      <c r="AA62" s="94"/>
      <c r="AF62" s="720"/>
      <c r="AG62" s="720"/>
      <c r="AH62" s="720"/>
      <c r="AI62" s="720"/>
      <c r="AJ62" s="720"/>
      <c r="AK62" s="720"/>
      <c r="AL62" s="720"/>
      <c r="AM62" s="353"/>
      <c r="AN62" s="353"/>
      <c r="AO62" s="353"/>
      <c r="AP62" s="353"/>
      <c r="AQ62" s="353"/>
      <c r="AR62" s="353"/>
      <c r="AS62" s="353"/>
      <c r="AT62" s="353"/>
      <c r="AU62" s="353"/>
      <c r="AV62" s="353"/>
      <c r="AW62" s="353"/>
      <c r="AX62" s="353"/>
      <c r="AY62" s="353"/>
      <c r="AZ62" s="353"/>
      <c r="BA62" s="353"/>
      <c r="BB62" s="353"/>
      <c r="BC62" s="353"/>
      <c r="BD62" s="353"/>
      <c r="BE62" s="353"/>
      <c r="BF62" s="353"/>
      <c r="BG62" s="353"/>
      <c r="BH62" s="353"/>
    </row>
    <row r="63" spans="1:62" ht="11.25" customHeight="1">
      <c r="A63" s="177"/>
      <c r="B63" s="177"/>
      <c r="C63" s="177"/>
      <c r="D63" s="177"/>
      <c r="E63" s="177"/>
      <c r="F63" s="177"/>
      <c r="G63" s="177"/>
      <c r="H63" s="177"/>
      <c r="I63" s="177"/>
      <c r="J63" s="177"/>
      <c r="K63" s="177"/>
      <c r="L63" s="177"/>
      <c r="M63" s="177"/>
      <c r="N63" s="177"/>
      <c r="O63" s="177"/>
      <c r="P63" s="177"/>
      <c r="Q63" s="177"/>
      <c r="R63" s="177"/>
      <c r="S63" s="177"/>
      <c r="T63" s="177"/>
      <c r="U63" s="82"/>
      <c r="Y63" s="94"/>
      <c r="Z63" s="94"/>
      <c r="AA63" s="94"/>
      <c r="AF63" s="720"/>
      <c r="AG63" s="720"/>
      <c r="AH63" s="720"/>
      <c r="AI63" s="720"/>
      <c r="AJ63" s="720"/>
      <c r="AK63" s="720"/>
      <c r="AL63" s="720"/>
      <c r="AM63" s="353"/>
      <c r="AN63" s="353"/>
      <c r="AO63" s="353"/>
      <c r="AP63" s="353"/>
      <c r="AQ63" s="353"/>
      <c r="AR63" s="353"/>
      <c r="AS63" s="353"/>
      <c r="AT63" s="353"/>
      <c r="AU63" s="353"/>
      <c r="AV63" s="353"/>
      <c r="AW63" s="353"/>
      <c r="AX63" s="353"/>
      <c r="AY63" s="353"/>
      <c r="AZ63" s="353"/>
      <c r="BA63" s="353"/>
      <c r="BB63" s="353"/>
      <c r="BC63" s="353"/>
      <c r="BD63" s="353"/>
      <c r="BE63" s="353"/>
      <c r="BF63" s="353"/>
      <c r="BG63" s="353"/>
      <c r="BH63" s="353"/>
    </row>
    <row r="64" spans="1:62">
      <c r="AF64" s="66" t="s">
        <v>187</v>
      </c>
      <c r="AI64" s="140"/>
    </row>
    <row r="66" spans="38:38">
      <c r="AL66" s="181"/>
    </row>
  </sheetData>
  <sheetProtection sheet="1" objects="1" scenarios="1"/>
  <mergeCells count="402">
    <mergeCell ref="D5:R5"/>
    <mergeCell ref="W5:Z5"/>
    <mergeCell ref="AA5:AB5"/>
    <mergeCell ref="AC5:AD5"/>
    <mergeCell ref="AM5:AN5"/>
    <mergeCell ref="AV5:AY5"/>
    <mergeCell ref="AZ1:BJ1"/>
    <mergeCell ref="A3:B4"/>
    <mergeCell ref="C3:C4"/>
    <mergeCell ref="D3:D4"/>
    <mergeCell ref="E3:E4"/>
    <mergeCell ref="F3:F4"/>
    <mergeCell ref="G3:J4"/>
    <mergeCell ref="T3:V4"/>
    <mergeCell ref="D6:R6"/>
    <mergeCell ref="W6:Z6"/>
    <mergeCell ref="AA6:AB6"/>
    <mergeCell ref="AC6:AD6"/>
    <mergeCell ref="AP6:AU6"/>
    <mergeCell ref="D7:R7"/>
    <mergeCell ref="AL7:AN9"/>
    <mergeCell ref="AP7:AU7"/>
    <mergeCell ref="D8:R8"/>
    <mergeCell ref="T8:W9"/>
    <mergeCell ref="D11:R11"/>
    <mergeCell ref="D12:O12"/>
    <mergeCell ref="P12:Q12"/>
    <mergeCell ref="T13:V14"/>
    <mergeCell ref="W13:AK14"/>
    <mergeCell ref="F15:H15"/>
    <mergeCell ref="I15:R15"/>
    <mergeCell ref="BB8:BB9"/>
    <mergeCell ref="T10:U11"/>
    <mergeCell ref="V10:V11"/>
    <mergeCell ref="W10:Z11"/>
    <mergeCell ref="AA10:AA11"/>
    <mergeCell ref="AB10:AB11"/>
    <mergeCell ref="BB10:BB11"/>
    <mergeCell ref="A17:C17"/>
    <mergeCell ref="D17:AG17"/>
    <mergeCell ref="AI17:BJ17"/>
    <mergeCell ref="D18:G18"/>
    <mergeCell ref="H18:Q18"/>
    <mergeCell ref="R18:W18"/>
    <mergeCell ref="X18:AG18"/>
    <mergeCell ref="AI18:AL18"/>
    <mergeCell ref="AM18:AR18"/>
    <mergeCell ref="AS18:BB18"/>
    <mergeCell ref="A20:C21"/>
    <mergeCell ref="E20:G20"/>
    <mergeCell ref="H20:I20"/>
    <mergeCell ref="J20:Q20"/>
    <mergeCell ref="R20:S20"/>
    <mergeCell ref="T20:W20"/>
    <mergeCell ref="BC18:BJ19"/>
    <mergeCell ref="D19:G19"/>
    <mergeCell ref="H19:Q19"/>
    <mergeCell ref="R19:W19"/>
    <mergeCell ref="X19:AG19"/>
    <mergeCell ref="AI19:AL19"/>
    <mergeCell ref="AM19:AR19"/>
    <mergeCell ref="AS19:BB19"/>
    <mergeCell ref="E22:G22"/>
    <mergeCell ref="H22:I22"/>
    <mergeCell ref="J22:Q22"/>
    <mergeCell ref="R22:S22"/>
    <mergeCell ref="T22:W22"/>
    <mergeCell ref="X22:Z22"/>
    <mergeCell ref="AV20:BB20"/>
    <mergeCell ref="BC20:BJ40"/>
    <mergeCell ref="E21:G21"/>
    <mergeCell ref="H21:I21"/>
    <mergeCell ref="J21:Q21"/>
    <mergeCell ref="R21:S21"/>
    <mergeCell ref="T21:W21"/>
    <mergeCell ref="X21:Z21"/>
    <mergeCell ref="AA21:AG21"/>
    <mergeCell ref="AI21:AJ21"/>
    <mergeCell ref="X20:Z20"/>
    <mergeCell ref="AA20:AG20"/>
    <mergeCell ref="AI20:AJ20"/>
    <mergeCell ref="AK20:AL20"/>
    <mergeCell ref="AN20:AR20"/>
    <mergeCell ref="AS20:AU20"/>
    <mergeCell ref="AA22:AG22"/>
    <mergeCell ref="AI22:AJ22"/>
    <mergeCell ref="AK22:AL22"/>
    <mergeCell ref="AN22:AR22"/>
    <mergeCell ref="AS22:AU22"/>
    <mergeCell ref="AV22:BB22"/>
    <mergeCell ref="AK21:AL21"/>
    <mergeCell ref="AN21:AR21"/>
    <mergeCell ref="AS21:AU21"/>
    <mergeCell ref="AV21:BB21"/>
    <mergeCell ref="AA23:AG23"/>
    <mergeCell ref="AI23:AJ23"/>
    <mergeCell ref="AK23:AL23"/>
    <mergeCell ref="AN23:AR23"/>
    <mergeCell ref="AS23:AU23"/>
    <mergeCell ref="AV23:BB23"/>
    <mergeCell ref="E23:G23"/>
    <mergeCell ref="H23:I23"/>
    <mergeCell ref="J23:Q23"/>
    <mergeCell ref="R23:S23"/>
    <mergeCell ref="T23:W23"/>
    <mergeCell ref="X23:Z23"/>
    <mergeCell ref="AA24:AG24"/>
    <mergeCell ref="AI24:AJ24"/>
    <mergeCell ref="AK24:AL24"/>
    <mergeCell ref="AN24:AR24"/>
    <mergeCell ref="AS24:AU24"/>
    <mergeCell ref="AV24:BB24"/>
    <mergeCell ref="E24:G24"/>
    <mergeCell ref="H24:I24"/>
    <mergeCell ref="J24:Q24"/>
    <mergeCell ref="R24:S24"/>
    <mergeCell ref="T24:W24"/>
    <mergeCell ref="X24:Z24"/>
    <mergeCell ref="AA25:AG25"/>
    <mergeCell ref="AI25:AJ25"/>
    <mergeCell ref="AK25:AL25"/>
    <mergeCell ref="AN25:AR25"/>
    <mergeCell ref="AS25:AU25"/>
    <mergeCell ref="AV25:BB25"/>
    <mergeCell ref="E25:G25"/>
    <mergeCell ref="H25:I25"/>
    <mergeCell ref="J25:Q25"/>
    <mergeCell ref="R25:S25"/>
    <mergeCell ref="T25:W25"/>
    <mergeCell ref="X25:Z25"/>
    <mergeCell ref="AA26:AG26"/>
    <mergeCell ref="AI26:AJ26"/>
    <mergeCell ref="AK26:AL26"/>
    <mergeCell ref="AN26:AR26"/>
    <mergeCell ref="AS26:AU26"/>
    <mergeCell ref="AV26:BB26"/>
    <mergeCell ref="E26:G26"/>
    <mergeCell ref="H26:I26"/>
    <mergeCell ref="J26:Q26"/>
    <mergeCell ref="R26:S26"/>
    <mergeCell ref="T26:W26"/>
    <mergeCell ref="X26:Z26"/>
    <mergeCell ref="AA27:AG27"/>
    <mergeCell ref="AI27:AJ27"/>
    <mergeCell ref="AK27:AL27"/>
    <mergeCell ref="AN27:AR27"/>
    <mergeCell ref="AS27:AU27"/>
    <mergeCell ref="AV27:BB27"/>
    <mergeCell ref="E27:G27"/>
    <mergeCell ref="H27:I27"/>
    <mergeCell ref="J27:Q27"/>
    <mergeCell ref="R27:S27"/>
    <mergeCell ref="T27:W27"/>
    <mergeCell ref="X27:Z27"/>
    <mergeCell ref="AA28:AG28"/>
    <mergeCell ref="AI28:AJ28"/>
    <mergeCell ref="AK28:AL28"/>
    <mergeCell ref="AN28:AR28"/>
    <mergeCell ref="AS28:AU28"/>
    <mergeCell ref="AV28:BB28"/>
    <mergeCell ref="E28:G28"/>
    <mergeCell ref="H28:I28"/>
    <mergeCell ref="J28:Q28"/>
    <mergeCell ref="R28:S28"/>
    <mergeCell ref="T28:W28"/>
    <mergeCell ref="X28:Z28"/>
    <mergeCell ref="AA29:AG29"/>
    <mergeCell ref="AI29:AJ29"/>
    <mergeCell ref="AK29:AL29"/>
    <mergeCell ref="AN29:AR29"/>
    <mergeCell ref="AS29:AU29"/>
    <mergeCell ref="AV29:BB29"/>
    <mergeCell ref="E29:G29"/>
    <mergeCell ref="H29:I29"/>
    <mergeCell ref="J29:Q29"/>
    <mergeCell ref="R29:S29"/>
    <mergeCell ref="T29:W29"/>
    <mergeCell ref="X29:Z29"/>
    <mergeCell ref="AA30:AG30"/>
    <mergeCell ref="AI30:AJ30"/>
    <mergeCell ref="AK30:AL30"/>
    <mergeCell ref="AN30:AR30"/>
    <mergeCell ref="AS30:AU30"/>
    <mergeCell ref="AV30:BB30"/>
    <mergeCell ref="E30:G30"/>
    <mergeCell ref="H30:I30"/>
    <mergeCell ref="J30:Q30"/>
    <mergeCell ref="R30:S30"/>
    <mergeCell ref="T30:W30"/>
    <mergeCell ref="X30:Z30"/>
    <mergeCell ref="AA31:AG31"/>
    <mergeCell ref="AI31:AJ31"/>
    <mergeCell ref="AK31:AL31"/>
    <mergeCell ref="AN31:AR31"/>
    <mergeCell ref="AS31:AU31"/>
    <mergeCell ref="AV31:BB31"/>
    <mergeCell ref="E31:G31"/>
    <mergeCell ref="H31:I31"/>
    <mergeCell ref="J31:Q31"/>
    <mergeCell ref="R31:S31"/>
    <mergeCell ref="T31:W31"/>
    <mergeCell ref="X31:Z31"/>
    <mergeCell ref="AA32:AG32"/>
    <mergeCell ref="AI32:AJ32"/>
    <mergeCell ref="AK32:AL32"/>
    <mergeCell ref="AN32:AR32"/>
    <mergeCell ref="AS32:AU32"/>
    <mergeCell ref="AV32:BB32"/>
    <mergeCell ref="E32:G32"/>
    <mergeCell ref="H32:I32"/>
    <mergeCell ref="J32:Q32"/>
    <mergeCell ref="R32:S32"/>
    <mergeCell ref="T32:W32"/>
    <mergeCell ref="X32:Z32"/>
    <mergeCell ref="AA33:AG33"/>
    <mergeCell ref="AI33:AJ33"/>
    <mergeCell ref="AK33:AL33"/>
    <mergeCell ref="AN33:AR33"/>
    <mergeCell ref="AS33:AU33"/>
    <mergeCell ref="AV33:BB33"/>
    <mergeCell ref="E33:G33"/>
    <mergeCell ref="H33:I33"/>
    <mergeCell ref="J33:Q33"/>
    <mergeCell ref="R33:S33"/>
    <mergeCell ref="T33:W33"/>
    <mergeCell ref="X33:Z33"/>
    <mergeCell ref="AA34:AG34"/>
    <mergeCell ref="AI34:AJ34"/>
    <mergeCell ref="AK34:AL34"/>
    <mergeCell ref="AN34:AR34"/>
    <mergeCell ref="AS34:AU34"/>
    <mergeCell ref="AV34:BB34"/>
    <mergeCell ref="E34:G34"/>
    <mergeCell ref="H34:I34"/>
    <mergeCell ref="J34:Q34"/>
    <mergeCell ref="R34:S34"/>
    <mergeCell ref="T34:W34"/>
    <mergeCell ref="X34:Z34"/>
    <mergeCell ref="AA35:AG35"/>
    <mergeCell ref="AI35:AJ35"/>
    <mergeCell ref="AK35:AL35"/>
    <mergeCell ref="AN35:AR35"/>
    <mergeCell ref="AS35:AU35"/>
    <mergeCell ref="AV35:BB35"/>
    <mergeCell ref="E35:G35"/>
    <mergeCell ref="H35:I35"/>
    <mergeCell ref="J35:Q35"/>
    <mergeCell ref="R35:S35"/>
    <mergeCell ref="T35:W35"/>
    <mergeCell ref="X35:Z35"/>
    <mergeCell ref="AA36:AG36"/>
    <mergeCell ref="AI36:AJ36"/>
    <mergeCell ref="AK36:AL36"/>
    <mergeCell ref="AN36:AR36"/>
    <mergeCell ref="AS36:AU36"/>
    <mergeCell ref="AV36:BB36"/>
    <mergeCell ref="E36:G36"/>
    <mergeCell ref="H36:I36"/>
    <mergeCell ref="J36:Q36"/>
    <mergeCell ref="R36:S36"/>
    <mergeCell ref="T36:W36"/>
    <mergeCell ref="X36:Z36"/>
    <mergeCell ref="T37:W40"/>
    <mergeCell ref="X37:Z39"/>
    <mergeCell ref="AA37:AA38"/>
    <mergeCell ref="AB37:AF38"/>
    <mergeCell ref="AG37:AG38"/>
    <mergeCell ref="AI37:AJ40"/>
    <mergeCell ref="X40:Z40"/>
    <mergeCell ref="A37:C40"/>
    <mergeCell ref="D37:D40"/>
    <mergeCell ref="E37:G40"/>
    <mergeCell ref="H37:I40"/>
    <mergeCell ref="J37:Q40"/>
    <mergeCell ref="R37:S40"/>
    <mergeCell ref="BB37:BB38"/>
    <mergeCell ref="AA39:AA40"/>
    <mergeCell ref="AB39:AF40"/>
    <mergeCell ref="AG39:AG40"/>
    <mergeCell ref="AV39:AV40"/>
    <mergeCell ref="AW39:BA40"/>
    <mergeCell ref="BB39:BB40"/>
    <mergeCell ref="AS40:AU40"/>
    <mergeCell ref="AK37:AL40"/>
    <mergeCell ref="AM37:AM40"/>
    <mergeCell ref="AN37:AR40"/>
    <mergeCell ref="AS37:AU39"/>
    <mergeCell ref="AV37:AV38"/>
    <mergeCell ref="AW37:BA38"/>
    <mergeCell ref="A42:C45"/>
    <mergeCell ref="D42:W45"/>
    <mergeCell ref="AI42:AR45"/>
    <mergeCell ref="BC42:BJ45"/>
    <mergeCell ref="X43:Z43"/>
    <mergeCell ref="AA43:AF43"/>
    <mergeCell ref="AS43:AU43"/>
    <mergeCell ref="AV43:BA43"/>
    <mergeCell ref="X44:Z45"/>
    <mergeCell ref="AS44:AU45"/>
    <mergeCell ref="AW47:AZ47"/>
    <mergeCell ref="G48:H48"/>
    <mergeCell ref="I48:J48"/>
    <mergeCell ref="L48:O48"/>
    <mergeCell ref="X48:AA48"/>
    <mergeCell ref="AB48:AC48"/>
    <mergeCell ref="AD48:AE48"/>
    <mergeCell ref="AF48:AI48"/>
    <mergeCell ref="S47:W48"/>
    <mergeCell ref="X47:AA47"/>
    <mergeCell ref="AB47:AE47"/>
    <mergeCell ref="AF47:AI47"/>
    <mergeCell ref="AK47:AK48"/>
    <mergeCell ref="AL47:AN48"/>
    <mergeCell ref="G47:H47"/>
    <mergeCell ref="I47:K47"/>
    <mergeCell ref="L47:O47"/>
    <mergeCell ref="Q47:R48"/>
    <mergeCell ref="AO48:AR48"/>
    <mergeCell ref="AS48:AT48"/>
    <mergeCell ref="AU48:AV48"/>
    <mergeCell ref="AW48:AZ48"/>
    <mergeCell ref="A49:A50"/>
    <mergeCell ref="B49:F50"/>
    <mergeCell ref="I49:J50"/>
    <mergeCell ref="K49:K50"/>
    <mergeCell ref="Q49:R50"/>
    <mergeCell ref="A47:A48"/>
    <mergeCell ref="B47:F48"/>
    <mergeCell ref="AO49:AP50"/>
    <mergeCell ref="AS49:AT50"/>
    <mergeCell ref="AO47:AR47"/>
    <mergeCell ref="AS47:AV47"/>
    <mergeCell ref="AU49:AV50"/>
    <mergeCell ref="BB49:BJ50"/>
    <mergeCell ref="Z50:AA50"/>
    <mergeCell ref="AQ50:AR50"/>
    <mergeCell ref="S49:W50"/>
    <mergeCell ref="X49:Y50"/>
    <mergeCell ref="AB49:AC50"/>
    <mergeCell ref="AD49:AE50"/>
    <mergeCell ref="AK49:AK50"/>
    <mergeCell ref="AL49:AN50"/>
    <mergeCell ref="BC51:BD52"/>
    <mergeCell ref="A53:A54"/>
    <mergeCell ref="B53:F54"/>
    <mergeCell ref="I53:J54"/>
    <mergeCell ref="K53:K54"/>
    <mergeCell ref="Q53:R54"/>
    <mergeCell ref="S53:W54"/>
    <mergeCell ref="X53:Y54"/>
    <mergeCell ref="AK51:AK52"/>
    <mergeCell ref="AL51:AN52"/>
    <mergeCell ref="AO51:AP52"/>
    <mergeCell ref="AQ51:AR52"/>
    <mergeCell ref="AS51:AT52"/>
    <mergeCell ref="AU51:AV52"/>
    <mergeCell ref="Q51:R52"/>
    <mergeCell ref="S51:W52"/>
    <mergeCell ref="X51:Y52"/>
    <mergeCell ref="Z51:AA52"/>
    <mergeCell ref="AB51:AC52"/>
    <mergeCell ref="AD51:AE52"/>
    <mergeCell ref="A51:A52"/>
    <mergeCell ref="B51:F52"/>
    <mergeCell ref="I51:J52"/>
    <mergeCell ref="K51:K52"/>
    <mergeCell ref="AU53:AV54"/>
    <mergeCell ref="BC53:BD54"/>
    <mergeCell ref="A55:A56"/>
    <mergeCell ref="B55:F56"/>
    <mergeCell ref="I55:J56"/>
    <mergeCell ref="K55:K56"/>
    <mergeCell ref="Z53:AA54"/>
    <mergeCell ref="AB53:AC54"/>
    <mergeCell ref="AD53:AE54"/>
    <mergeCell ref="AK53:AK54"/>
    <mergeCell ref="AL53:AN54"/>
    <mergeCell ref="AO53:AP54"/>
    <mergeCell ref="Y59:AC60"/>
    <mergeCell ref="AF58:AL60"/>
    <mergeCell ref="AF61:AL63"/>
    <mergeCell ref="BC55:BD56"/>
    <mergeCell ref="AM58:BH63"/>
    <mergeCell ref="G49:H50"/>
    <mergeCell ref="G51:H52"/>
    <mergeCell ref="G53:H54"/>
    <mergeCell ref="G55:H56"/>
    <mergeCell ref="P58:X59"/>
    <mergeCell ref="AK55:AK56"/>
    <mergeCell ref="AL55:AN56"/>
    <mergeCell ref="AO55:AP56"/>
    <mergeCell ref="AQ55:AR56"/>
    <mergeCell ref="AS55:AT56"/>
    <mergeCell ref="AU55:AV56"/>
    <mergeCell ref="Q55:R56"/>
    <mergeCell ref="S55:W56"/>
    <mergeCell ref="X55:Y56"/>
    <mergeCell ref="Z55:AA56"/>
    <mergeCell ref="AB55:AC56"/>
    <mergeCell ref="AD55:AE56"/>
    <mergeCell ref="AQ53:AR54"/>
    <mergeCell ref="AS53:AT54"/>
  </mergeCells>
  <phoneticPr fontId="4"/>
  <printOptions horizontalCentered="1" verticalCentered="1"/>
  <pageMargins left="0.31496062992125984" right="0.31496062992125984" top="0.31496062992125984" bottom="0.31496062992125984" header="0" footer="0"/>
  <pageSetup paperSize="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常用</vt:lpstr>
      <vt:lpstr>臨時</vt:lpstr>
      <vt:lpstr>兼務役員</vt:lpstr>
      <vt:lpstr>賃金等の報告書（商工会提出）</vt:lpstr>
      <vt:lpstr>集計</vt:lpstr>
      <vt:lpstr>記載例等</vt:lpstr>
      <vt:lpstr>記載例等!Print_Area</vt:lpstr>
      <vt:lpstr>'賃金等の報告書（商工会提出）'!Print_Area</vt:lpstr>
      <vt:lpstr>集計!Print_Titles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01hiradoorii</dc:creator>
  <cp:lastModifiedBy>裕夏 柴田</cp:lastModifiedBy>
  <cp:lastPrinted>2025-03-13T11:48:48Z</cp:lastPrinted>
  <dcterms:created xsi:type="dcterms:W3CDTF">2021-02-02T05:25:14Z</dcterms:created>
  <dcterms:modified xsi:type="dcterms:W3CDTF">2025-03-28T00:50:59Z</dcterms:modified>
</cp:coreProperties>
</file>